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59F9593-3C55-4E38-BE2D-37A92AB0C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活動計画書" sheetId="5" r:id="rId1"/>
    <sheet name="記入例" sheetId="4" r:id="rId2"/>
    <sheet name="Sheet1" sheetId="6" state="hidden" r:id="rId3"/>
  </sheets>
  <definedNames>
    <definedName name="_xlnm.Print_Area" localSheetId="1">記入例!$A$1:$CF$38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4" i="5" l="1"/>
  <c r="AU34" i="5" s="1"/>
  <c r="AV34" i="5" s="1"/>
  <c r="AW34" i="5" s="1"/>
  <c r="AX34" i="5" s="1"/>
  <c r="AT33" i="5"/>
  <c r="AU33" i="5" s="1"/>
  <c r="AV33" i="5" s="1"/>
  <c r="AW33" i="5" s="1"/>
  <c r="AX33" i="5" s="1"/>
  <c r="AU32" i="5"/>
  <c r="AV32" i="5" s="1"/>
  <c r="AW32" i="5" s="1"/>
  <c r="AX32" i="5" s="1"/>
  <c r="AT32" i="5"/>
  <c r="AT31" i="5"/>
  <c r="AU31" i="5" s="1"/>
  <c r="AV31" i="5" s="1"/>
  <c r="AW31" i="5" s="1"/>
  <c r="AX31" i="5" s="1"/>
  <c r="AU30" i="5"/>
  <c r="AV30" i="5" s="1"/>
  <c r="AW30" i="5" s="1"/>
  <c r="AX30" i="5" s="1"/>
  <c r="AT30" i="5"/>
  <c r="AT29" i="5"/>
  <c r="AU29" i="5" s="1"/>
  <c r="AV29" i="5" s="1"/>
  <c r="AW29" i="5" s="1"/>
  <c r="AX29" i="5" s="1"/>
  <c r="AU28" i="5"/>
  <c r="AV28" i="5" s="1"/>
  <c r="AW28" i="5" s="1"/>
  <c r="AX28" i="5" s="1"/>
  <c r="AT28" i="5"/>
  <c r="AT27" i="5"/>
  <c r="AU27" i="5" s="1"/>
  <c r="AV27" i="5" s="1"/>
  <c r="AW27" i="5" s="1"/>
  <c r="AX27" i="5" s="1"/>
  <c r="AU26" i="5"/>
  <c r="AV26" i="5" s="1"/>
  <c r="AW26" i="5" s="1"/>
  <c r="AX26" i="5" s="1"/>
  <c r="AT26" i="5"/>
  <c r="AT25" i="5"/>
  <c r="AU25" i="5" s="1"/>
  <c r="AV25" i="5" s="1"/>
  <c r="AW25" i="5" s="1"/>
  <c r="AX25" i="5" s="1"/>
  <c r="AU24" i="5"/>
  <c r="AV24" i="5" s="1"/>
  <c r="AW24" i="5" s="1"/>
  <c r="AX24" i="5" s="1"/>
  <c r="AT24" i="5"/>
  <c r="AT23" i="5"/>
  <c r="AU23" i="5" s="1"/>
  <c r="AV23" i="5" s="1"/>
  <c r="AW23" i="5" s="1"/>
  <c r="AX23" i="5" s="1"/>
  <c r="AU22" i="5"/>
  <c r="AV22" i="5" s="1"/>
  <c r="AW22" i="5" s="1"/>
  <c r="AX22" i="5" s="1"/>
  <c r="AT22" i="5"/>
  <c r="AT21" i="5"/>
  <c r="AU21" i="5" s="1"/>
  <c r="AV21" i="5" s="1"/>
  <c r="AW21" i="5" s="1"/>
  <c r="AX21" i="5" s="1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BL5" i="4" l="1"/>
  <c r="AN20" i="4" l="1"/>
  <c r="A20" i="4"/>
  <c r="AO20" i="5" l="1"/>
  <c r="B20" i="5"/>
  <c r="BM5" i="5" l="1"/>
  <c r="A2" i="6" l="1"/>
  <c r="B2" i="6"/>
  <c r="C2" i="6"/>
  <c r="D2" i="6"/>
  <c r="E2" i="6"/>
  <c r="F2" i="6"/>
  <c r="G2" i="6"/>
  <c r="H2" i="6"/>
  <c r="I2" i="6"/>
  <c r="W2" i="6"/>
  <c r="V2" i="6"/>
  <c r="U2" i="6"/>
  <c r="R2" i="6"/>
  <c r="Q2" i="6"/>
  <c r="P2" i="6"/>
  <c r="O2" i="6"/>
  <c r="N2" i="6"/>
  <c r="M2" i="6"/>
  <c r="L2" i="6"/>
  <c r="J2" i="6"/>
  <c r="BU15" i="4" l="1"/>
  <c r="BV15" i="5" l="1"/>
  <c r="S2" i="6" l="1"/>
  <c r="BB8" i="5"/>
</calcChain>
</file>

<file path=xl/sharedStrings.xml><?xml version="1.0" encoding="utf-8"?>
<sst xmlns="http://schemas.openxmlformats.org/spreadsheetml/2006/main" count="219" uniqueCount="118">
  <si>
    <t>新潟市アグリパーク 行</t>
  </si>
  <si>
    <t>団体名</t>
  </si>
  <si>
    <t>TEL</t>
  </si>
  <si>
    <t>FAX</t>
  </si>
  <si>
    <t>希望プログラム名</t>
  </si>
  <si>
    <t>人</t>
    <rPh sb="0" eb="1">
      <t>ニン</t>
    </rPh>
    <phoneticPr fontId="6"/>
  </si>
  <si>
    <t>歳</t>
    <rPh sb="0" eb="1">
      <t>サイ</t>
    </rPh>
    <phoneticPr fontId="6"/>
  </si>
  <si>
    <t>年</t>
    <rPh sb="0" eb="1">
      <t>ネン</t>
    </rPh>
    <phoneticPr fontId="6"/>
  </si>
  <si>
    <t>来園日</t>
    <rPh sb="0" eb="2">
      <t>ライエン</t>
    </rPh>
    <rPh sb="2" eb="3">
      <t>ビ</t>
    </rPh>
    <phoneticPr fontId="6"/>
  </si>
  <si>
    <t>代　表　者
職 ･氏　名</t>
    <rPh sb="6" eb="7">
      <t>ショク</t>
    </rPh>
    <rPh sb="9" eb="10">
      <t>シ</t>
    </rPh>
    <rPh sb="11" eb="12">
      <t>メイ</t>
    </rPh>
    <phoneticPr fontId="6"/>
  </si>
  <si>
    <t>担　当　者
職・氏　名</t>
    <rPh sb="6" eb="7">
      <t>ショク</t>
    </rPh>
    <rPh sb="8" eb="9">
      <t>シ</t>
    </rPh>
    <rPh sb="10" eb="11">
      <t>メイ</t>
    </rPh>
    <phoneticPr fontId="6"/>
  </si>
  <si>
    <t>学習のねらい</t>
    <rPh sb="0" eb="2">
      <t>ガクシュウ</t>
    </rPh>
    <phoneticPr fontId="6"/>
  </si>
  <si>
    <t>幼稚園・保育園</t>
    <rPh sb="0" eb="3">
      <t>ヨウチエン</t>
    </rPh>
    <rPh sb="4" eb="5">
      <t>ホ</t>
    </rPh>
    <rPh sb="5" eb="6">
      <t>イク</t>
    </rPh>
    <rPh sb="6" eb="7">
      <t>エン</t>
    </rPh>
    <phoneticPr fontId="6"/>
  </si>
  <si>
    <t>子ども合計</t>
    <rPh sb="0" eb="1">
      <t>コ</t>
    </rPh>
    <rPh sb="3" eb="5">
      <t>ゴウケイ</t>
    </rPh>
    <phoneticPr fontId="6"/>
  </si>
  <si>
    <t>保護者数</t>
    <rPh sb="0" eb="3">
      <t>ホゴシャ</t>
    </rPh>
    <rPh sb="3" eb="4">
      <t>スウ</t>
    </rPh>
    <phoneticPr fontId="6"/>
  </si>
  <si>
    <t>人</t>
    <rPh sb="0" eb="1">
      <t>ニン</t>
    </rPh>
    <phoneticPr fontId="6"/>
  </si>
  <si>
    <t>新潟市立亜久里小学校</t>
    <rPh sb="0" eb="2">
      <t>ニイガタ</t>
    </rPh>
    <rPh sb="2" eb="4">
      <t>シリツ</t>
    </rPh>
    <rPh sb="4" eb="7">
      <t>アグリ</t>
    </rPh>
    <rPh sb="7" eb="10">
      <t>ショウガッコウ</t>
    </rPh>
    <phoneticPr fontId="6"/>
  </si>
  <si>
    <t>亜久里　太郎</t>
    <rPh sb="0" eb="3">
      <t>アグリ</t>
    </rPh>
    <rPh sb="4" eb="6">
      <t>タロウ</t>
    </rPh>
    <phoneticPr fontId="6"/>
  </si>
  <si>
    <t>校長</t>
    <rPh sb="0" eb="2">
      <t>コウチョウ</t>
    </rPh>
    <phoneticPr fontId="6"/>
  </si>
  <si>
    <t>教諭</t>
    <rPh sb="0" eb="2">
      <t>キョウユ</t>
    </rPh>
    <phoneticPr fontId="6"/>
  </si>
  <si>
    <t>亜久里　花子</t>
    <rPh sb="0" eb="3">
      <t>アグリ</t>
    </rPh>
    <rPh sb="4" eb="6">
      <t>ハナコ</t>
    </rPh>
    <phoneticPr fontId="6"/>
  </si>
  <si>
    <t>～</t>
    <phoneticPr fontId="6"/>
  </si>
  <si>
    <t>025-378-3109</t>
    <phoneticPr fontId="6"/>
  </si>
  <si>
    <t>025-378-3096</t>
    <phoneticPr fontId="6"/>
  </si>
  <si>
    <t>アグリパーク・ツアーズ（宿泊編）</t>
    <rPh sb="12" eb="14">
      <t>シュクハク</t>
    </rPh>
    <rPh sb="14" eb="15">
      <t>ヘン</t>
    </rPh>
    <phoneticPr fontId="6"/>
  </si>
  <si>
    <t>クラスの仲間と協力し合って活動し、きずなを深める。
家畜の世話や農作物の収穫などの体験活動を通して、働くことの大切さや命のめぐみについて学ばせる。</t>
    <rPh sb="4" eb="6">
      <t>ナカマ</t>
    </rPh>
    <rPh sb="7" eb="9">
      <t>キョウリョク</t>
    </rPh>
    <rPh sb="10" eb="11">
      <t>ア</t>
    </rPh>
    <rPh sb="13" eb="15">
      <t>カツドウ</t>
    </rPh>
    <rPh sb="21" eb="22">
      <t>フカ</t>
    </rPh>
    <rPh sb="26" eb="28">
      <t>カチク</t>
    </rPh>
    <rPh sb="29" eb="31">
      <t>セワ</t>
    </rPh>
    <rPh sb="32" eb="35">
      <t>ノウサクモツ</t>
    </rPh>
    <rPh sb="36" eb="38">
      <t>シュウカク</t>
    </rPh>
    <rPh sb="41" eb="43">
      <t>タイケン</t>
    </rPh>
    <rPh sb="43" eb="45">
      <t>カツドウ</t>
    </rPh>
    <rPh sb="46" eb="47">
      <t>トオ</t>
    </rPh>
    <rPh sb="50" eb="51">
      <t>ハタラ</t>
    </rPh>
    <rPh sb="55" eb="57">
      <t>タイセツ</t>
    </rPh>
    <rPh sb="59" eb="60">
      <t>イノチ</t>
    </rPh>
    <rPh sb="68" eb="69">
      <t>マナ</t>
    </rPh>
    <phoneticPr fontId="6"/>
  </si>
  <si>
    <t>受付番号</t>
    <rPh sb="0" eb="2">
      <t>ウケツケ</t>
    </rPh>
    <rPh sb="2" eb="4">
      <t>バンゴウ</t>
    </rPh>
    <phoneticPr fontId="6"/>
  </si>
  <si>
    <t>ふりがな</t>
    <phoneticPr fontId="6"/>
  </si>
  <si>
    <t>小・中・高等学校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</si>
  <si>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総合計人数</t>
    <rPh sb="0" eb="1">
      <t>ソウ</t>
    </rPh>
    <rPh sb="1" eb="3">
      <t>ゴウケイ</t>
    </rPh>
    <rPh sb="3" eb="5">
      <t>ニンズウ</t>
    </rPh>
    <phoneticPr fontId="6"/>
  </si>
  <si>
    <t>あぐり　たろう</t>
    <phoneticPr fontId="6"/>
  </si>
  <si>
    <t>あぐり　はなこ</t>
    <phoneticPr fontId="6"/>
  </si>
  <si>
    <t>【様式３】</t>
    <rPh sb="1" eb="3">
      <t>ヨウシキ</t>
    </rPh>
    <phoneticPr fontId="6"/>
  </si>
  <si>
    <t>FAX 025(378)3096</t>
  </si>
  <si>
    <t>E-mail</t>
  </si>
  <si>
    <t>⇐受付票にあります</t>
    <rPh sb="1" eb="3">
      <t>ウケツケ</t>
    </rPh>
    <rPh sb="3" eb="4">
      <t>ヒョウ</t>
    </rPh>
    <phoneticPr fontId="6"/>
  </si>
  <si>
    <t>学校・園名</t>
    <rPh sb="0" eb="2">
      <t>ガッコウ</t>
    </rPh>
    <rPh sb="3" eb="4">
      <t>エン</t>
    </rPh>
    <phoneticPr fontId="6"/>
  </si>
  <si>
    <t>校・園　長
氏　　　名</t>
    <rPh sb="0" eb="1">
      <t>コウ</t>
    </rPh>
    <rPh sb="2" eb="3">
      <t>エン</t>
    </rPh>
    <rPh sb="4" eb="5">
      <t>チョウ</t>
    </rPh>
    <rPh sb="6" eb="7">
      <t>シ</t>
    </rPh>
    <rPh sb="10" eb="11">
      <t>メイ</t>
    </rPh>
    <phoneticPr fontId="6"/>
  </si>
  <si>
    <t>担　当　者
氏　　　名</t>
    <rPh sb="6" eb="7">
      <t>シ</t>
    </rPh>
    <rPh sb="10" eb="11">
      <t>メイ</t>
    </rPh>
    <phoneticPr fontId="6"/>
  </si>
  <si>
    <t>番号</t>
    <rPh sb="0" eb="2">
      <t>バンゴウ</t>
    </rPh>
    <phoneticPr fontId="6"/>
  </si>
  <si>
    <t>団体名</t>
    <rPh sb="0" eb="2">
      <t>ダンタイ</t>
    </rPh>
    <rPh sb="2" eb="3">
      <t>メイ</t>
    </rPh>
    <phoneticPr fontId="16"/>
  </si>
  <si>
    <t>ふりがな</t>
  </si>
  <si>
    <t>団体代表者</t>
    <rPh sb="0" eb="2">
      <t>ダンタイ</t>
    </rPh>
    <rPh sb="2" eb="5">
      <t>ダイヒョウシャ</t>
    </rPh>
    <phoneticPr fontId="16"/>
  </si>
  <si>
    <t>ふりがな2</t>
  </si>
  <si>
    <t>団体担当者</t>
    <rPh sb="0" eb="2">
      <t>ダンタイ</t>
    </rPh>
    <rPh sb="2" eb="5">
      <t>タントウシャ</t>
    </rPh>
    <phoneticPr fontId="16"/>
  </si>
  <si>
    <t>郵便番号</t>
    <rPh sb="0" eb="2">
      <t>ユウビン</t>
    </rPh>
    <rPh sb="2" eb="4">
      <t>バンゴウ</t>
    </rPh>
    <phoneticPr fontId="16"/>
  </si>
  <si>
    <t>住所</t>
    <rPh sb="0" eb="2">
      <t>ジュウショ</t>
    </rPh>
    <phoneticPr fontId="16"/>
  </si>
  <si>
    <t>学年</t>
    <rPh sb="0" eb="2">
      <t>ガクネン</t>
    </rPh>
    <phoneticPr fontId="16"/>
  </si>
  <si>
    <t>児童・生徒数</t>
    <rPh sb="0" eb="2">
      <t>ジドウ</t>
    </rPh>
    <rPh sb="3" eb="6">
      <t>セイトスウ</t>
    </rPh>
    <phoneticPr fontId="16"/>
  </si>
  <si>
    <t>男</t>
    <rPh sb="0" eb="1">
      <t>オトコ</t>
    </rPh>
    <phoneticPr fontId="6"/>
  </si>
  <si>
    <t>女</t>
    <rPh sb="0" eb="1">
      <t>オンナ</t>
    </rPh>
    <phoneticPr fontId="6"/>
  </si>
  <si>
    <t>引率
者数</t>
    <rPh sb="0" eb="2">
      <t>インソツ</t>
    </rPh>
    <rPh sb="3" eb="4">
      <t>シャ</t>
    </rPh>
    <rPh sb="4" eb="5">
      <t>スウ</t>
    </rPh>
    <phoneticPr fontId="16"/>
  </si>
  <si>
    <t>合計
人数</t>
    <rPh sb="0" eb="2">
      <t>ゴウケイ</t>
    </rPh>
    <rPh sb="3" eb="5">
      <t>ニンズウ</t>
    </rPh>
    <phoneticPr fontId="16"/>
  </si>
  <si>
    <t>利用
区分</t>
    <rPh sb="0" eb="2">
      <t>リヨウ</t>
    </rPh>
    <rPh sb="3" eb="5">
      <t>クブン</t>
    </rPh>
    <phoneticPr fontId="6"/>
  </si>
  <si>
    <t>利用日１</t>
    <rPh sb="0" eb="3">
      <t>リヨウビ</t>
    </rPh>
    <phoneticPr fontId="6"/>
  </si>
  <si>
    <t>利用日２</t>
    <rPh sb="0" eb="3">
      <t>リヨウビ</t>
    </rPh>
    <phoneticPr fontId="6"/>
  </si>
  <si>
    <t>希望プログラム名</t>
    <rPh sb="0" eb="2">
      <t>キボウ</t>
    </rPh>
    <rPh sb="7" eb="8">
      <t>メイ</t>
    </rPh>
    <phoneticPr fontId="16"/>
  </si>
  <si>
    <t>asp@niigata-aguri.com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</si>
  <si>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</si>
  <si>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</si>
  <si>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引率者(教員･介助数等)</t>
    <rPh sb="0" eb="3">
      <t>インソツシャ</t>
    </rPh>
    <rPh sb="4" eb="6">
      <t>キョウイン</t>
    </rPh>
    <rPh sb="7" eb="9">
      <t>カイジョ</t>
    </rPh>
    <rPh sb="9" eb="10">
      <t>スウ</t>
    </rPh>
    <rPh sb="10" eb="11">
      <t>トウ</t>
    </rPh>
    <phoneticPr fontId="6"/>
  </si>
  <si>
    <t>保護者・ﾎﾞﾗﾝﾃｨｱ数</t>
    <rPh sb="0" eb="3">
      <t>ホゴシャ</t>
    </rPh>
    <rPh sb="11" eb="12">
      <t>スウ</t>
    </rPh>
    <phoneticPr fontId="6"/>
  </si>
  <si>
    <t>※宿泊の場合は
男・女数を記入</t>
    <rPh sb="1" eb="3">
      <t>シュクハク</t>
    </rPh>
    <rPh sb="4" eb="6">
      <t>バアイ</t>
    </rPh>
    <rPh sb="8" eb="9">
      <t>オトコ</t>
    </rPh>
    <rPh sb="10" eb="11">
      <t>オンナ</t>
    </rPh>
    <rPh sb="11" eb="12">
      <t>スウ</t>
    </rPh>
    <rPh sb="13" eb="15">
      <t>キニュウ</t>
    </rPh>
    <phoneticPr fontId="6"/>
  </si>
  <si>
    <t>～</t>
    <phoneticPr fontId="6"/>
  </si>
  <si>
    <t>トイレ・入園式</t>
    <rPh sb="4" eb="7">
      <t>ニュウエンシキ</t>
    </rPh>
    <phoneticPr fontId="6"/>
  </si>
  <si>
    <t>オリエンテーリング</t>
    <phoneticPr fontId="6"/>
  </si>
  <si>
    <t>耕起・畝作り体験</t>
    <rPh sb="0" eb="2">
      <t>コウキ</t>
    </rPh>
    <rPh sb="3" eb="4">
      <t>ウネ</t>
    </rPh>
    <rPh sb="4" eb="5">
      <t>ツク</t>
    </rPh>
    <rPh sb="6" eb="8">
      <t>タイケン</t>
    </rPh>
    <phoneticPr fontId="6"/>
  </si>
  <si>
    <t>収穫体験</t>
    <rPh sb="0" eb="2">
      <t>シュウカク</t>
    </rPh>
    <rPh sb="2" eb="4">
      <t>タイケン</t>
    </rPh>
    <phoneticPr fontId="6"/>
  </si>
  <si>
    <t>コテージ入室</t>
    <rPh sb="4" eb="6">
      <t>ニュウシツ</t>
    </rPh>
    <phoneticPr fontId="6"/>
  </si>
  <si>
    <t>カレー作り体験</t>
    <rPh sb="3" eb="4">
      <t>ツク</t>
    </rPh>
    <rPh sb="5" eb="7">
      <t>タイケン</t>
    </rPh>
    <phoneticPr fontId="6"/>
  </si>
  <si>
    <t>夕食＋休憩</t>
    <rPh sb="0" eb="2">
      <t>ユウショク</t>
    </rPh>
    <rPh sb="3" eb="5">
      <t>キュウケイ</t>
    </rPh>
    <phoneticPr fontId="6"/>
  </si>
  <si>
    <t>入浴・班長会議</t>
    <rPh sb="0" eb="2">
      <t>ニュウヨク</t>
    </rPh>
    <rPh sb="3" eb="5">
      <t>ハンチョウ</t>
    </rPh>
    <rPh sb="5" eb="7">
      <t>カイギ</t>
    </rPh>
    <phoneticPr fontId="6"/>
  </si>
  <si>
    <t>星空観察</t>
    <rPh sb="0" eb="2">
      <t>ホシゾラ</t>
    </rPh>
    <rPh sb="2" eb="4">
      <t>カンサツ</t>
    </rPh>
    <phoneticPr fontId="6"/>
  </si>
  <si>
    <t>一日の振り返り</t>
    <rPh sb="0" eb="2">
      <t>イチニチ</t>
    </rPh>
    <rPh sb="3" eb="4">
      <t>フ</t>
    </rPh>
    <rPh sb="5" eb="6">
      <t>カエ</t>
    </rPh>
    <phoneticPr fontId="6"/>
  </si>
  <si>
    <t>就寝</t>
    <rPh sb="0" eb="2">
      <t>シュウシン</t>
    </rPh>
    <phoneticPr fontId="6"/>
  </si>
  <si>
    <t>起床・ラジオ体操</t>
    <rPh sb="0" eb="2">
      <t>キショウ</t>
    </rPh>
    <rPh sb="6" eb="8">
      <t>タイソウ</t>
    </rPh>
    <phoneticPr fontId="6"/>
  </si>
  <si>
    <t>畜舎管理体験</t>
    <rPh sb="0" eb="2">
      <t>チクシャ</t>
    </rPh>
    <rPh sb="2" eb="4">
      <t>カンリ</t>
    </rPh>
    <rPh sb="4" eb="6">
      <t>タイケン</t>
    </rPh>
    <phoneticPr fontId="6"/>
  </si>
  <si>
    <t>退室準備</t>
    <rPh sb="0" eb="2">
      <t>タイシツ</t>
    </rPh>
    <rPh sb="2" eb="4">
      <t>ジュンビ</t>
    </rPh>
    <phoneticPr fontId="6"/>
  </si>
  <si>
    <t>搾乳・餌やり</t>
    <rPh sb="0" eb="2">
      <t>サクニュウ</t>
    </rPh>
    <rPh sb="3" eb="4">
      <t>エサ</t>
    </rPh>
    <phoneticPr fontId="6"/>
  </si>
  <si>
    <t>ウィンナー作り体験</t>
    <rPh sb="5" eb="6">
      <t>ツク</t>
    </rPh>
    <rPh sb="7" eb="9">
      <t>タイケン</t>
    </rPh>
    <phoneticPr fontId="6"/>
  </si>
  <si>
    <t>振り返りとまとめ</t>
    <rPh sb="0" eb="1">
      <t>フ</t>
    </rPh>
    <rPh sb="2" eb="3">
      <t>カエ</t>
    </rPh>
    <phoneticPr fontId="6"/>
  </si>
  <si>
    <t>退園式</t>
    <rPh sb="0" eb="2">
      <t>タイエン</t>
    </rPh>
    <rPh sb="2" eb="3">
      <t>シキ</t>
    </rPh>
    <phoneticPr fontId="6"/>
  </si>
  <si>
    <t>事前打合希望日</t>
    <rPh sb="0" eb="2">
      <t>ジゼン</t>
    </rPh>
    <rPh sb="2" eb="3">
      <t>ウ</t>
    </rPh>
    <rPh sb="3" eb="4">
      <t>ア</t>
    </rPh>
    <rPh sb="4" eb="7">
      <t>キボウビ</t>
    </rPh>
    <phoneticPr fontId="6"/>
  </si>
  <si>
    <t>年</t>
    <rPh sb="0" eb="1">
      <t>ネン</t>
    </rPh>
    <phoneticPr fontId="6"/>
  </si>
  <si>
    <t>月</t>
  </si>
  <si>
    <t>月</t>
    <rPh sb="0" eb="1">
      <t>ツキ</t>
    </rPh>
    <phoneticPr fontId="6"/>
  </si>
  <si>
    <t>日</t>
    <rPh sb="0" eb="1">
      <t>ニチ</t>
    </rPh>
    <phoneticPr fontId="6"/>
  </si>
  <si>
    <t>（</t>
    <phoneticPr fontId="6"/>
  </si>
  <si>
    <t>）</t>
    <phoneticPr fontId="6"/>
  </si>
  <si>
    <t>時</t>
    <rPh sb="0" eb="1">
      <t>ジ</t>
    </rPh>
    <phoneticPr fontId="6"/>
  </si>
  <si>
    <t>分</t>
    <rPh sb="0" eb="1">
      <t>フン</t>
    </rPh>
    <phoneticPr fontId="6"/>
  </si>
  <si>
    <t>第１希望：</t>
    <rPh sb="0" eb="1">
      <t>ダイ</t>
    </rPh>
    <rPh sb="2" eb="4">
      <t>キボウ</t>
    </rPh>
    <phoneticPr fontId="6"/>
  </si>
  <si>
    <t>第２希望：</t>
    <rPh sb="0" eb="1">
      <t>ダイ</t>
    </rPh>
    <rPh sb="2" eb="4">
      <t>キボウ</t>
    </rPh>
    <phoneticPr fontId="6"/>
  </si>
  <si>
    <t>第３希望：</t>
    <rPh sb="0" eb="1">
      <t>ダイ</t>
    </rPh>
    <rPh sb="2" eb="4">
      <t>キボウ</t>
    </rPh>
    <phoneticPr fontId="6"/>
  </si>
  <si>
    <t>火</t>
  </si>
  <si>
    <t>水</t>
  </si>
  <si>
    <t>水</t>
    <rPh sb="0" eb="1">
      <t>スイ</t>
    </rPh>
    <phoneticPr fontId="6"/>
  </si>
  <si>
    <t>昼食（弁当）＋休憩</t>
    <rPh sb="0" eb="2">
      <t>チュウショク</t>
    </rPh>
    <rPh sb="3" eb="5">
      <t>ベントウ</t>
    </rPh>
    <rPh sb="7" eb="9">
      <t>キュウケイ</t>
    </rPh>
    <phoneticPr fontId="6"/>
  </si>
  <si>
    <t>昼食（レストラン）＋休憩</t>
    <rPh sb="0" eb="2">
      <t>チュウショク</t>
    </rPh>
    <rPh sb="10" eb="12">
      <t>キュウケイ</t>
    </rPh>
    <phoneticPr fontId="6"/>
  </si>
  <si>
    <t>朝食（レストラン）</t>
    <rPh sb="0" eb="2">
      <t>チョウショク</t>
    </rPh>
    <phoneticPr fontId="6"/>
  </si>
  <si>
    <t>＋</t>
    <phoneticPr fontId="6"/>
  </si>
  <si>
    <t>※両方ともお送りください</t>
    <rPh sb="1" eb="3">
      <t>リョウホウ</t>
    </rPh>
    <rPh sb="6" eb="7">
      <t>オク</t>
    </rPh>
    <phoneticPr fontId="6"/>
  </si>
  <si>
    <t>打ち合わせ方法</t>
    <rPh sb="0" eb="1">
      <t>ウ</t>
    </rPh>
    <rPh sb="2" eb="3">
      <t>ア</t>
    </rPh>
    <rPh sb="5" eb="7">
      <t>ホウホウ</t>
    </rPh>
    <phoneticPr fontId="6"/>
  </si>
  <si>
    <t>事前打ち合わせ
希望日</t>
    <rPh sb="0" eb="2">
      <t>ジゼン</t>
    </rPh>
    <rPh sb="2" eb="3">
      <t>ウ</t>
    </rPh>
    <rPh sb="4" eb="5">
      <t>ア</t>
    </rPh>
    <rPh sb="8" eb="11">
      <t>キボウビ</t>
    </rPh>
    <phoneticPr fontId="6"/>
  </si>
  <si>
    <t>来園による打ち合わせ</t>
    <rPh sb="0" eb="2">
      <t>ライエン</t>
    </rPh>
    <rPh sb="5" eb="6">
      <t>ウ</t>
    </rPh>
    <rPh sb="7" eb="8">
      <t>ア</t>
    </rPh>
    <phoneticPr fontId="6"/>
  </si>
  <si>
    <t>オンラインによる打ち合わせ</t>
    <rPh sb="8" eb="9">
      <t>ウ</t>
    </rPh>
    <rPh sb="10" eb="11">
      <t>ア</t>
    </rPh>
    <phoneticPr fontId="6"/>
  </si>
  <si>
    <t>○</t>
    <phoneticPr fontId="6"/>
  </si>
  <si>
    <t>オンラインの打ち合わせは、担当者の方が、今までに（現任校でなくても可）にアグリパークでの活動を計画し、打合せのため来園したことがある場合に可能とします。</t>
    <rPh sb="57" eb="59">
      <t>ライエン</t>
    </rPh>
    <phoneticPr fontId="6"/>
  </si>
  <si>
    <t>希望打ち合わせ方法</t>
    <rPh sb="0" eb="2">
      <t>キボウ</t>
    </rPh>
    <rPh sb="2" eb="3">
      <t>ウ</t>
    </rPh>
    <rPh sb="4" eb="5">
      <t>ア</t>
    </rPh>
    <rPh sb="7" eb="9">
      <t>ホウホウ</t>
    </rPh>
    <phoneticPr fontId="6"/>
  </si>
  <si>
    <t>来園</t>
    <rPh sb="0" eb="2">
      <t>ライエン</t>
    </rPh>
    <phoneticPr fontId="6"/>
  </si>
  <si>
    <t>オンライン</t>
    <phoneticPr fontId="6"/>
  </si>
  <si>
    <t>引率者数(教員･支援員等)</t>
    <rPh sb="0" eb="3">
      <t>インソツシャ</t>
    </rPh>
    <rPh sb="3" eb="4">
      <t>スウ</t>
    </rPh>
    <rPh sb="5" eb="7">
      <t>キョウイン</t>
    </rPh>
    <rPh sb="8" eb="11">
      <t>シエンイン</t>
    </rPh>
    <rPh sb="11" eb="12">
      <t>トウ</t>
    </rPh>
    <phoneticPr fontId="6"/>
  </si>
  <si>
    <t>小・中
高等学校</t>
    <rPh sb="0" eb="1">
      <t>ショウ</t>
    </rPh>
    <rPh sb="2" eb="3">
      <t>チュウ</t>
    </rPh>
    <rPh sb="4" eb="5">
      <t>コウ</t>
    </rPh>
    <rPh sb="5" eb="6">
      <t>トウ</t>
    </rPh>
    <rPh sb="6" eb="8">
      <t>ガッコウ</t>
    </rPh>
    <phoneticPr fontId="6"/>
  </si>
  <si>
    <t>R5　活　動　計　画　書</t>
    <rPh sb="3" eb="4">
      <t>カツ</t>
    </rPh>
    <rPh sb="5" eb="6">
      <t>ドウ</t>
    </rPh>
    <rPh sb="7" eb="8">
      <t>ケイ</t>
    </rPh>
    <rPh sb="9" eb="10">
      <t>ガ</t>
    </rPh>
    <rPh sb="11" eb="12">
      <t>ショ</t>
    </rPh>
    <phoneticPr fontId="6"/>
  </si>
  <si>
    <t>火</t>
    <rPh sb="0" eb="1">
      <t>ヒ</t>
    </rPh>
    <phoneticPr fontId="6"/>
  </si>
  <si>
    <t>オンラインの打ち合わせは、担当者の方が、今までに（現任校でなくても可）にアグリパークで活動を実施したり、打合せのため来園したりしたことがある場合に可能とします。</t>
    <rPh sb="6" eb="7">
      <t>ウ</t>
    </rPh>
    <rPh sb="8" eb="9">
      <t>ア</t>
    </rPh>
    <rPh sb="20" eb="21">
      <t>イマ</t>
    </rPh>
    <rPh sb="46" eb="48">
      <t>ジッシ</t>
    </rPh>
    <rPh sb="58" eb="60">
      <t>ライエン</t>
    </rPh>
    <rPh sb="70" eb="72">
      <t>バアイ</t>
    </rPh>
    <rPh sb="73" eb="75">
      <t>カノウ</t>
    </rPh>
    <phoneticPr fontId="6"/>
  </si>
  <si>
    <t>Ｒ６　活　動　計　画　書</t>
    <rPh sb="3" eb="4">
      <t>カツ</t>
    </rPh>
    <rPh sb="5" eb="6">
      <t>ドウ</t>
    </rPh>
    <rPh sb="7" eb="8">
      <t>ケイ</t>
    </rPh>
    <rPh sb="9" eb="10">
      <t>ガ</t>
    </rPh>
    <rPh sb="11" eb="12">
      <t>ショ</t>
    </rPh>
    <phoneticPr fontId="6"/>
  </si>
  <si>
    <t>R６ 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</si>
</sst>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ggge&quot;年&quot;m&quot;月&quot;d&quot;日&quot;"/>
    <numFmt numFmtId="178" formatCode="[$-411]ggge&quot;年&quot;m&quot;月&quot;d&quot;日&quot;\(aaa\)"/>
    <numFmt numFmtId="179" formatCode="0&quot;：&quot;00"/>
  </numFmts>
  <fonts count="2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E"/>
      <family val="3"/>
      <charset val="128"/>
    </font>
    <font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8"/>
      <color theme="0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7" fillId="0" borderId="3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vertical="center" wrapText="1"/>
    </xf>
    <xf numFmtId="177" fontId="4" fillId="0" borderId="0" xfId="0" applyNumberFormat="1" applyFont="1">
      <alignment vertical="center"/>
    </xf>
    <xf numFmtId="0" fontId="0" fillId="3" borderId="0" xfId="0" applyFill="1">
      <alignment vertical="center"/>
    </xf>
    <xf numFmtId="0" fontId="15" fillId="4" borderId="21" xfId="0" applyFont="1" applyFill="1" applyBorder="1">
      <alignment vertical="center"/>
    </xf>
    <xf numFmtId="0" fontId="15" fillId="4" borderId="22" xfId="0" applyFont="1" applyFill="1" applyBorder="1">
      <alignment vertical="center"/>
    </xf>
    <xf numFmtId="0" fontId="17" fillId="4" borderId="22" xfId="0" applyFont="1" applyFill="1" applyBorder="1">
      <alignment vertical="center"/>
    </xf>
    <xf numFmtId="0" fontId="15" fillId="4" borderId="22" xfId="0" applyFont="1" applyFill="1" applyBorder="1" applyAlignment="1">
      <alignment vertical="center" wrapText="1"/>
    </xf>
    <xf numFmtId="176" fontId="15" fillId="4" borderId="22" xfId="0" applyNumberFormat="1" applyFont="1" applyFill="1" applyBorder="1">
      <alignment vertical="center"/>
    </xf>
    <xf numFmtId="0" fontId="15" fillId="4" borderId="23" xfId="0" applyFont="1" applyFill="1" applyBorder="1">
      <alignment vertical="center"/>
    </xf>
    <xf numFmtId="0" fontId="15" fillId="4" borderId="2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8" fillId="0" borderId="0" xfId="0" applyFont="1">
      <alignment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3" borderId="0" xfId="1" applyFill="1" applyAlignment="1">
      <alignment vertical="center"/>
    </xf>
    <xf numFmtId="0" fontId="14" fillId="0" borderId="0" xfId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>
      <alignment vertical="center"/>
    </xf>
    <xf numFmtId="0" fontId="22" fillId="0" borderId="0" xfId="1" applyFont="1" applyFill="1" applyAlignment="1">
      <alignment vertical="center"/>
    </xf>
    <xf numFmtId="0" fontId="20" fillId="0" borderId="0" xfId="1" applyFont="1" applyFill="1" applyAlignment="1"/>
    <xf numFmtId="178" fontId="7" fillId="2" borderId="3" xfId="0" applyNumberFormat="1" applyFont="1" applyFill="1" applyBorder="1" applyAlignment="1">
      <alignment vertical="center" wrapText="1"/>
    </xf>
    <xf numFmtId="176" fontId="7" fillId="2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179" fontId="0" fillId="0" borderId="2" xfId="0" applyNumberFormat="1" applyBorder="1" applyProtection="1">
      <alignment vertical="center"/>
      <protection locked="0"/>
    </xf>
    <xf numFmtId="179" fontId="0" fillId="0" borderId="4" xfId="0" applyNumberFormat="1" applyBorder="1" applyProtection="1">
      <alignment vertical="center"/>
      <protection locked="0"/>
    </xf>
    <xf numFmtId="179" fontId="0" fillId="0" borderId="39" xfId="0" applyNumberFormat="1" applyBorder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8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>
      <alignment horizontal="right" vertical="center" wrapText="1"/>
    </xf>
    <xf numFmtId="178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9" fontId="0" fillId="0" borderId="31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9" fontId="0" fillId="0" borderId="36" xfId="0" applyNumberForma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179" fontId="0" fillId="0" borderId="3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9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9" fontId="0" fillId="0" borderId="38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9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0" fillId="0" borderId="19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20" fontId="0" fillId="0" borderId="37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CG41"/>
  <sheetViews>
    <sheetView showGridLines="0" showZeros="0" tabSelected="1" workbookViewId="0">
      <selection activeCell="BB7" sqref="BB7:CF7"/>
    </sheetView>
  </sheetViews>
  <sheetFormatPr defaultRowHeight="13.2" x14ac:dyDescent="0.2"/>
  <cols>
    <col min="1" max="1" width="1.44140625" customWidth="1"/>
    <col min="2" max="3" width="5.88671875" customWidth="1"/>
    <col min="4" max="6" width="1.109375" customWidth="1"/>
    <col min="7" max="7" width="2.44140625" customWidth="1"/>
    <col min="8" max="13" width="1.109375" customWidth="1"/>
    <col min="14" max="14" width="1" customWidth="1"/>
    <col min="15" max="43" width="1.109375" customWidth="1"/>
    <col min="44" max="44" width="2.33203125" customWidth="1"/>
    <col min="45" max="54" width="1.109375" customWidth="1"/>
    <col min="55" max="55" width="2" customWidth="1"/>
    <col min="56" max="85" width="1.109375" customWidth="1"/>
    <col min="86" max="86" width="1.77734375" customWidth="1"/>
    <col min="135" max="135" width="18.6640625" customWidth="1"/>
    <col min="136" max="139" width="5.109375" customWidth="1"/>
    <col min="140" max="140" width="1.109375" customWidth="1"/>
    <col min="141" max="190" width="1.44140625" customWidth="1"/>
    <col min="391" max="391" width="18.6640625" customWidth="1"/>
    <col min="392" max="395" width="5.109375" customWidth="1"/>
    <col min="396" max="396" width="1.109375" customWidth="1"/>
    <col min="397" max="446" width="1.44140625" customWidth="1"/>
    <col min="647" max="647" width="18.6640625" customWidth="1"/>
    <col min="648" max="651" width="5.109375" customWidth="1"/>
    <col min="652" max="652" width="1.109375" customWidth="1"/>
    <col min="653" max="702" width="1.44140625" customWidth="1"/>
    <col min="903" max="903" width="18.6640625" customWidth="1"/>
    <col min="904" max="907" width="5.109375" customWidth="1"/>
    <col min="908" max="908" width="1.109375" customWidth="1"/>
    <col min="909" max="958" width="1.44140625" customWidth="1"/>
    <col min="1159" max="1159" width="18.6640625" customWidth="1"/>
    <col min="1160" max="1163" width="5.109375" customWidth="1"/>
    <col min="1164" max="1164" width="1.109375" customWidth="1"/>
    <col min="1165" max="1214" width="1.44140625" customWidth="1"/>
    <col min="1415" max="1415" width="18.6640625" customWidth="1"/>
    <col min="1416" max="1419" width="5.109375" customWidth="1"/>
    <col min="1420" max="1420" width="1.109375" customWidth="1"/>
    <col min="1421" max="1470" width="1.44140625" customWidth="1"/>
    <col min="1671" max="1671" width="18.6640625" customWidth="1"/>
    <col min="1672" max="1675" width="5.109375" customWidth="1"/>
    <col min="1676" max="1676" width="1.109375" customWidth="1"/>
    <col min="1677" max="1726" width="1.44140625" customWidth="1"/>
    <col min="1927" max="1927" width="18.6640625" customWidth="1"/>
    <col min="1928" max="1931" width="5.109375" customWidth="1"/>
    <col min="1932" max="1932" width="1.109375" customWidth="1"/>
    <col min="1933" max="1982" width="1.44140625" customWidth="1"/>
    <col min="2183" max="2183" width="18.6640625" customWidth="1"/>
    <col min="2184" max="2187" width="5.109375" customWidth="1"/>
    <col min="2188" max="2188" width="1.109375" customWidth="1"/>
    <col min="2189" max="2238" width="1.44140625" customWidth="1"/>
    <col min="2439" max="2439" width="18.6640625" customWidth="1"/>
    <col min="2440" max="2443" width="5.109375" customWidth="1"/>
    <col min="2444" max="2444" width="1.109375" customWidth="1"/>
    <col min="2445" max="2494" width="1.44140625" customWidth="1"/>
    <col min="2695" max="2695" width="18.6640625" customWidth="1"/>
    <col min="2696" max="2699" width="5.109375" customWidth="1"/>
    <col min="2700" max="2700" width="1.109375" customWidth="1"/>
    <col min="2701" max="2750" width="1.44140625" customWidth="1"/>
    <col min="2951" max="2951" width="18.6640625" customWidth="1"/>
    <col min="2952" max="2955" width="5.109375" customWidth="1"/>
    <col min="2956" max="2956" width="1.109375" customWidth="1"/>
    <col min="2957" max="3006" width="1.44140625" customWidth="1"/>
    <col min="3207" max="3207" width="18.6640625" customWidth="1"/>
    <col min="3208" max="3211" width="5.109375" customWidth="1"/>
    <col min="3212" max="3212" width="1.109375" customWidth="1"/>
    <col min="3213" max="3262" width="1.44140625" customWidth="1"/>
    <col min="3463" max="3463" width="18.6640625" customWidth="1"/>
    <col min="3464" max="3467" width="5.109375" customWidth="1"/>
    <col min="3468" max="3468" width="1.109375" customWidth="1"/>
    <col min="3469" max="3518" width="1.44140625" customWidth="1"/>
    <col min="3719" max="3719" width="18.6640625" customWidth="1"/>
    <col min="3720" max="3723" width="5.109375" customWidth="1"/>
    <col min="3724" max="3724" width="1.109375" customWidth="1"/>
    <col min="3725" max="3774" width="1.44140625" customWidth="1"/>
    <col min="3975" max="3975" width="18.6640625" customWidth="1"/>
    <col min="3976" max="3979" width="5.109375" customWidth="1"/>
    <col min="3980" max="3980" width="1.109375" customWidth="1"/>
    <col min="3981" max="4030" width="1.44140625" customWidth="1"/>
    <col min="4231" max="4231" width="18.6640625" customWidth="1"/>
    <col min="4232" max="4235" width="5.109375" customWidth="1"/>
    <col min="4236" max="4236" width="1.109375" customWidth="1"/>
    <col min="4237" max="4286" width="1.44140625" customWidth="1"/>
    <col min="4487" max="4487" width="18.6640625" customWidth="1"/>
    <col min="4488" max="4491" width="5.109375" customWidth="1"/>
    <col min="4492" max="4492" width="1.109375" customWidth="1"/>
    <col min="4493" max="4542" width="1.44140625" customWidth="1"/>
    <col min="4743" max="4743" width="18.6640625" customWidth="1"/>
    <col min="4744" max="4747" width="5.109375" customWidth="1"/>
    <col min="4748" max="4748" width="1.109375" customWidth="1"/>
    <col min="4749" max="4798" width="1.44140625" customWidth="1"/>
    <col min="4999" max="4999" width="18.6640625" customWidth="1"/>
    <col min="5000" max="5003" width="5.109375" customWidth="1"/>
    <col min="5004" max="5004" width="1.109375" customWidth="1"/>
    <col min="5005" max="5054" width="1.44140625" customWidth="1"/>
    <col min="5255" max="5255" width="18.6640625" customWidth="1"/>
    <col min="5256" max="5259" width="5.109375" customWidth="1"/>
    <col min="5260" max="5260" width="1.109375" customWidth="1"/>
    <col min="5261" max="5310" width="1.44140625" customWidth="1"/>
    <col min="5511" max="5511" width="18.6640625" customWidth="1"/>
    <col min="5512" max="5515" width="5.109375" customWidth="1"/>
    <col min="5516" max="5516" width="1.109375" customWidth="1"/>
    <col min="5517" max="5566" width="1.44140625" customWidth="1"/>
    <col min="5767" max="5767" width="18.6640625" customWidth="1"/>
    <col min="5768" max="5771" width="5.109375" customWidth="1"/>
    <col min="5772" max="5772" width="1.109375" customWidth="1"/>
    <col min="5773" max="5822" width="1.44140625" customWidth="1"/>
    <col min="6023" max="6023" width="18.6640625" customWidth="1"/>
    <col min="6024" max="6027" width="5.109375" customWidth="1"/>
    <col min="6028" max="6028" width="1.109375" customWidth="1"/>
    <col min="6029" max="6078" width="1.44140625" customWidth="1"/>
    <col min="6279" max="6279" width="18.6640625" customWidth="1"/>
    <col min="6280" max="6283" width="5.109375" customWidth="1"/>
    <col min="6284" max="6284" width="1.109375" customWidth="1"/>
    <col min="6285" max="6334" width="1.44140625" customWidth="1"/>
    <col min="6535" max="6535" width="18.6640625" customWidth="1"/>
    <col min="6536" max="6539" width="5.109375" customWidth="1"/>
    <col min="6540" max="6540" width="1.109375" customWidth="1"/>
    <col min="6541" max="6590" width="1.44140625" customWidth="1"/>
    <col min="6791" max="6791" width="18.6640625" customWidth="1"/>
    <col min="6792" max="6795" width="5.109375" customWidth="1"/>
    <col min="6796" max="6796" width="1.109375" customWidth="1"/>
    <col min="6797" max="6846" width="1.44140625" customWidth="1"/>
    <col min="7047" max="7047" width="18.6640625" customWidth="1"/>
    <col min="7048" max="7051" width="5.109375" customWidth="1"/>
    <col min="7052" max="7052" width="1.109375" customWidth="1"/>
    <col min="7053" max="7102" width="1.44140625" customWidth="1"/>
    <col min="7303" max="7303" width="18.6640625" customWidth="1"/>
    <col min="7304" max="7307" width="5.109375" customWidth="1"/>
    <col min="7308" max="7308" width="1.109375" customWidth="1"/>
    <col min="7309" max="7358" width="1.44140625" customWidth="1"/>
    <col min="7559" max="7559" width="18.6640625" customWidth="1"/>
    <col min="7560" max="7563" width="5.109375" customWidth="1"/>
    <col min="7564" max="7564" width="1.109375" customWidth="1"/>
    <col min="7565" max="7614" width="1.44140625" customWidth="1"/>
    <col min="7815" max="7815" width="18.6640625" customWidth="1"/>
    <col min="7816" max="7819" width="5.109375" customWidth="1"/>
    <col min="7820" max="7820" width="1.109375" customWidth="1"/>
    <col min="7821" max="7870" width="1.44140625" customWidth="1"/>
    <col min="8071" max="8071" width="18.6640625" customWidth="1"/>
    <col min="8072" max="8075" width="5.109375" customWidth="1"/>
    <col min="8076" max="8076" width="1.109375" customWidth="1"/>
    <col min="8077" max="8126" width="1.44140625" customWidth="1"/>
    <col min="8327" max="8327" width="18.6640625" customWidth="1"/>
    <col min="8328" max="8331" width="5.109375" customWidth="1"/>
    <col min="8332" max="8332" width="1.109375" customWidth="1"/>
    <col min="8333" max="8382" width="1.44140625" customWidth="1"/>
    <col min="8583" max="8583" width="18.6640625" customWidth="1"/>
    <col min="8584" max="8587" width="5.109375" customWidth="1"/>
    <col min="8588" max="8588" width="1.109375" customWidth="1"/>
    <col min="8589" max="8638" width="1.44140625" customWidth="1"/>
    <col min="8839" max="8839" width="18.6640625" customWidth="1"/>
    <col min="8840" max="8843" width="5.109375" customWidth="1"/>
    <col min="8844" max="8844" width="1.109375" customWidth="1"/>
    <col min="8845" max="8894" width="1.44140625" customWidth="1"/>
    <col min="9095" max="9095" width="18.6640625" customWidth="1"/>
    <col min="9096" max="9099" width="5.109375" customWidth="1"/>
    <col min="9100" max="9100" width="1.109375" customWidth="1"/>
    <col min="9101" max="9150" width="1.44140625" customWidth="1"/>
    <col min="9351" max="9351" width="18.6640625" customWidth="1"/>
    <col min="9352" max="9355" width="5.109375" customWidth="1"/>
    <col min="9356" max="9356" width="1.109375" customWidth="1"/>
    <col min="9357" max="9406" width="1.44140625" customWidth="1"/>
    <col min="9607" max="9607" width="18.6640625" customWidth="1"/>
    <col min="9608" max="9611" width="5.109375" customWidth="1"/>
    <col min="9612" max="9612" width="1.109375" customWidth="1"/>
    <col min="9613" max="9662" width="1.44140625" customWidth="1"/>
    <col min="9863" max="9863" width="18.6640625" customWidth="1"/>
    <col min="9864" max="9867" width="5.109375" customWidth="1"/>
    <col min="9868" max="9868" width="1.109375" customWidth="1"/>
    <col min="9869" max="9918" width="1.44140625" customWidth="1"/>
    <col min="10119" max="10119" width="18.6640625" customWidth="1"/>
    <col min="10120" max="10123" width="5.109375" customWidth="1"/>
    <col min="10124" max="10124" width="1.109375" customWidth="1"/>
    <col min="10125" max="10174" width="1.44140625" customWidth="1"/>
    <col min="10375" max="10375" width="18.6640625" customWidth="1"/>
    <col min="10376" max="10379" width="5.109375" customWidth="1"/>
    <col min="10380" max="10380" width="1.109375" customWidth="1"/>
    <col min="10381" max="10430" width="1.44140625" customWidth="1"/>
    <col min="10631" max="10631" width="18.6640625" customWidth="1"/>
    <col min="10632" max="10635" width="5.109375" customWidth="1"/>
    <col min="10636" max="10636" width="1.109375" customWidth="1"/>
    <col min="10637" max="10686" width="1.44140625" customWidth="1"/>
    <col min="10887" max="10887" width="18.6640625" customWidth="1"/>
    <col min="10888" max="10891" width="5.109375" customWidth="1"/>
    <col min="10892" max="10892" width="1.109375" customWidth="1"/>
    <col min="10893" max="10942" width="1.44140625" customWidth="1"/>
    <col min="11143" max="11143" width="18.6640625" customWidth="1"/>
    <col min="11144" max="11147" width="5.109375" customWidth="1"/>
    <col min="11148" max="11148" width="1.109375" customWidth="1"/>
    <col min="11149" max="11198" width="1.44140625" customWidth="1"/>
    <col min="11399" max="11399" width="18.6640625" customWidth="1"/>
    <col min="11400" max="11403" width="5.109375" customWidth="1"/>
    <col min="11404" max="11404" width="1.109375" customWidth="1"/>
    <col min="11405" max="11454" width="1.44140625" customWidth="1"/>
    <col min="11655" max="11655" width="18.6640625" customWidth="1"/>
    <col min="11656" max="11659" width="5.109375" customWidth="1"/>
    <col min="11660" max="11660" width="1.109375" customWidth="1"/>
    <col min="11661" max="11710" width="1.44140625" customWidth="1"/>
    <col min="11911" max="11911" width="18.6640625" customWidth="1"/>
    <col min="11912" max="11915" width="5.109375" customWidth="1"/>
    <col min="11916" max="11916" width="1.109375" customWidth="1"/>
    <col min="11917" max="11966" width="1.44140625" customWidth="1"/>
    <col min="12167" max="12167" width="18.6640625" customWidth="1"/>
    <col min="12168" max="12171" width="5.109375" customWidth="1"/>
    <col min="12172" max="12172" width="1.109375" customWidth="1"/>
    <col min="12173" max="12222" width="1.44140625" customWidth="1"/>
    <col min="12423" max="12423" width="18.6640625" customWidth="1"/>
    <col min="12424" max="12427" width="5.109375" customWidth="1"/>
    <col min="12428" max="12428" width="1.109375" customWidth="1"/>
    <col min="12429" max="12478" width="1.44140625" customWidth="1"/>
    <col min="12679" max="12679" width="18.6640625" customWidth="1"/>
    <col min="12680" max="12683" width="5.109375" customWidth="1"/>
    <col min="12684" max="12684" width="1.109375" customWidth="1"/>
    <col min="12685" max="12734" width="1.44140625" customWidth="1"/>
    <col min="12935" max="12935" width="18.6640625" customWidth="1"/>
    <col min="12936" max="12939" width="5.109375" customWidth="1"/>
    <col min="12940" max="12940" width="1.109375" customWidth="1"/>
    <col min="12941" max="12990" width="1.44140625" customWidth="1"/>
    <col min="13191" max="13191" width="18.6640625" customWidth="1"/>
    <col min="13192" max="13195" width="5.109375" customWidth="1"/>
    <col min="13196" max="13196" width="1.109375" customWidth="1"/>
    <col min="13197" max="13246" width="1.44140625" customWidth="1"/>
    <col min="13447" max="13447" width="18.6640625" customWidth="1"/>
    <col min="13448" max="13451" width="5.109375" customWidth="1"/>
    <col min="13452" max="13452" width="1.109375" customWidth="1"/>
    <col min="13453" max="13502" width="1.44140625" customWidth="1"/>
    <col min="13703" max="13703" width="18.6640625" customWidth="1"/>
    <col min="13704" max="13707" width="5.109375" customWidth="1"/>
    <col min="13708" max="13708" width="1.109375" customWidth="1"/>
    <col min="13709" max="13758" width="1.44140625" customWidth="1"/>
    <col min="13959" max="13959" width="18.6640625" customWidth="1"/>
    <col min="13960" max="13963" width="5.109375" customWidth="1"/>
    <col min="13964" max="13964" width="1.109375" customWidth="1"/>
    <col min="13965" max="14014" width="1.44140625" customWidth="1"/>
    <col min="14215" max="14215" width="18.6640625" customWidth="1"/>
    <col min="14216" max="14219" width="5.109375" customWidth="1"/>
    <col min="14220" max="14220" width="1.109375" customWidth="1"/>
    <col min="14221" max="14270" width="1.44140625" customWidth="1"/>
    <col min="14471" max="14471" width="18.6640625" customWidth="1"/>
    <col min="14472" max="14475" width="5.109375" customWidth="1"/>
    <col min="14476" max="14476" width="1.109375" customWidth="1"/>
    <col min="14477" max="14526" width="1.44140625" customWidth="1"/>
    <col min="14727" max="14727" width="18.6640625" customWidth="1"/>
    <col min="14728" max="14731" width="5.109375" customWidth="1"/>
    <col min="14732" max="14732" width="1.109375" customWidth="1"/>
    <col min="14733" max="14782" width="1.44140625" customWidth="1"/>
    <col min="14983" max="14983" width="18.6640625" customWidth="1"/>
    <col min="14984" max="14987" width="5.109375" customWidth="1"/>
    <col min="14988" max="14988" width="1.109375" customWidth="1"/>
    <col min="14989" max="15038" width="1.44140625" customWidth="1"/>
    <col min="15239" max="15239" width="18.6640625" customWidth="1"/>
    <col min="15240" max="15243" width="5.109375" customWidth="1"/>
    <col min="15244" max="15244" width="1.109375" customWidth="1"/>
    <col min="15245" max="15294" width="1.44140625" customWidth="1"/>
    <col min="15495" max="15495" width="18.6640625" customWidth="1"/>
    <col min="15496" max="15499" width="5.109375" customWidth="1"/>
    <col min="15500" max="15500" width="1.109375" customWidth="1"/>
    <col min="15501" max="15550" width="1.44140625" customWidth="1"/>
    <col min="15751" max="15751" width="18.6640625" customWidth="1"/>
    <col min="15752" max="15755" width="5.109375" customWidth="1"/>
    <col min="15756" max="15756" width="1.109375" customWidth="1"/>
    <col min="15757" max="15806" width="1.44140625" customWidth="1"/>
    <col min="16007" max="16007" width="18.6640625" customWidth="1"/>
    <col min="16008" max="16011" width="5.109375" customWidth="1"/>
    <col min="16012" max="16012" width="1.109375" customWidth="1"/>
    <col min="16013" max="16062" width="1.44140625" customWidth="1"/>
  </cols>
  <sheetData>
    <row r="1" spans="2:85" x14ac:dyDescent="0.2">
      <c r="BV1" t="s">
        <v>32</v>
      </c>
      <c r="CG1" s="1"/>
    </row>
    <row r="2" spans="2:85" ht="17.25" customHeight="1" x14ac:dyDescent="0.2">
      <c r="B2" s="2" t="s">
        <v>0</v>
      </c>
      <c r="C2" s="2"/>
      <c r="Q2" s="6"/>
      <c r="R2" s="6" t="s">
        <v>33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t="s">
        <v>100</v>
      </c>
      <c r="AK2" s="6"/>
      <c r="AL2" s="6"/>
      <c r="AM2" s="6"/>
      <c r="AN2" s="24" t="s">
        <v>34</v>
      </c>
      <c r="AO2" s="24"/>
      <c r="AP2" s="24"/>
      <c r="AQ2" s="24"/>
      <c r="AR2" s="22" t="s">
        <v>57</v>
      </c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3"/>
      <c r="BJ2" s="23"/>
      <c r="BK2" s="29" t="s">
        <v>101</v>
      </c>
      <c r="BL2" s="28"/>
      <c r="BM2" s="26"/>
      <c r="BN2" s="26"/>
      <c r="BO2" s="26"/>
      <c r="BP2" s="26"/>
      <c r="BQ2" s="26"/>
      <c r="BR2" s="26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5"/>
    </row>
    <row r="3" spans="2:85" ht="35.25" customHeight="1" x14ac:dyDescent="0.2">
      <c r="B3" s="43" t="s">
        <v>116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</row>
    <row r="4" spans="2:85" x14ac:dyDescent="0.2">
      <c r="B4" s="61" t="s">
        <v>26</v>
      </c>
      <c r="C4" s="62"/>
      <c r="D4" s="62"/>
      <c r="E4" s="62"/>
      <c r="F4" s="62"/>
      <c r="G4" s="62"/>
      <c r="H4" s="63"/>
      <c r="I4" s="149" t="s">
        <v>117</v>
      </c>
      <c r="J4" s="149"/>
      <c r="K4" s="149"/>
      <c r="L4" s="149"/>
      <c r="M4" s="149"/>
      <c r="N4" s="149"/>
      <c r="O4" s="149"/>
      <c r="P4" s="149"/>
      <c r="Q4" s="85"/>
      <c r="R4" s="86"/>
      <c r="S4" s="86"/>
      <c r="T4" s="86"/>
      <c r="U4" s="86"/>
      <c r="V4" s="86"/>
      <c r="W4" s="86"/>
      <c r="X4" s="86"/>
      <c r="Y4" s="87"/>
    </row>
    <row r="5" spans="2:85" x14ac:dyDescent="0.2">
      <c r="B5" s="64"/>
      <c r="C5" s="65"/>
      <c r="D5" s="65"/>
      <c r="E5" s="65"/>
      <c r="F5" s="65"/>
      <c r="G5" s="65"/>
      <c r="H5" s="66"/>
      <c r="I5" s="149"/>
      <c r="J5" s="149"/>
      <c r="K5" s="149"/>
      <c r="L5" s="149"/>
      <c r="M5" s="149"/>
      <c r="N5" s="149"/>
      <c r="O5" s="149"/>
      <c r="P5" s="149"/>
      <c r="Q5" s="88"/>
      <c r="R5" s="89"/>
      <c r="S5" s="89"/>
      <c r="T5" s="89"/>
      <c r="U5" s="89"/>
      <c r="V5" s="89"/>
      <c r="W5" s="89"/>
      <c r="X5" s="89"/>
      <c r="Y5" s="90"/>
      <c r="Z5" s="14" t="s">
        <v>35</v>
      </c>
      <c r="BM5" s="44">
        <f ca="1">TODAY()</f>
        <v>45269</v>
      </c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5"/>
    </row>
    <row r="6" spans="2:85" x14ac:dyDescent="0.2">
      <c r="I6">
        <v>1</v>
      </c>
      <c r="J6">
        <v>2</v>
      </c>
    </row>
    <row r="7" spans="2:85" ht="22.5" customHeight="1" x14ac:dyDescent="0.2">
      <c r="B7" s="45" t="s">
        <v>36</v>
      </c>
      <c r="C7" s="45"/>
      <c r="D7" s="45"/>
      <c r="E7" s="45"/>
      <c r="F7" s="45"/>
      <c r="G7" s="45"/>
      <c r="H7" s="45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52" t="s">
        <v>8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6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30"/>
    </row>
    <row r="8" spans="2:85" ht="22.5" customHeight="1" x14ac:dyDescent="0.2">
      <c r="B8" s="45"/>
      <c r="C8" s="45"/>
      <c r="D8" s="45"/>
      <c r="E8" s="45"/>
      <c r="F8" s="45"/>
      <c r="G8" s="45"/>
      <c r="H8" s="45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1"/>
      <c r="AL8" s="54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8" t="str">
        <f>IF(BK8,"～","")</f>
        <v/>
      </c>
      <c r="BC8" s="59"/>
      <c r="BD8" s="59"/>
      <c r="BE8" s="59"/>
      <c r="BF8" s="59"/>
      <c r="BG8" s="59"/>
      <c r="BH8" s="59"/>
      <c r="BI8" s="59"/>
      <c r="BJ8" s="59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31"/>
    </row>
    <row r="9" spans="2:85" ht="24.75" customHeight="1" x14ac:dyDescent="0.2">
      <c r="B9" s="67" t="s">
        <v>27</v>
      </c>
      <c r="C9" s="68"/>
      <c r="D9" s="68"/>
      <c r="E9" s="68"/>
      <c r="F9" s="68"/>
      <c r="G9" s="68"/>
      <c r="H9" s="69"/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8"/>
      <c r="AL9" s="70" t="s">
        <v>27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2"/>
      <c r="BB9" s="73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5"/>
    </row>
    <row r="10" spans="2:85" ht="22.5" customHeight="1" x14ac:dyDescent="0.2">
      <c r="B10" s="45" t="s">
        <v>37</v>
      </c>
      <c r="C10" s="45"/>
      <c r="D10" s="45"/>
      <c r="E10" s="45"/>
      <c r="F10" s="45"/>
      <c r="G10" s="45"/>
      <c r="H10" s="45"/>
      <c r="I10" s="7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1"/>
      <c r="AL10" s="45" t="s">
        <v>38</v>
      </c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155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7"/>
    </row>
    <row r="11" spans="2:85" ht="22.5" customHeight="1" x14ac:dyDescent="0.2">
      <c r="B11" s="45"/>
      <c r="C11" s="45"/>
      <c r="D11" s="45"/>
      <c r="E11" s="45"/>
      <c r="F11" s="45"/>
      <c r="G11" s="45"/>
      <c r="H11" s="45"/>
      <c r="I11" s="82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4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158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60"/>
    </row>
    <row r="12" spans="2:85" ht="28.5" customHeight="1" thickBot="1" x14ac:dyDescent="0.25">
      <c r="B12" s="45" t="s">
        <v>2</v>
      </c>
      <c r="C12" s="45"/>
      <c r="D12" s="45"/>
      <c r="E12" s="45"/>
      <c r="F12" s="45"/>
      <c r="G12" s="45"/>
      <c r="H12" s="45"/>
      <c r="I12" s="99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2"/>
      <c r="AL12" s="103" t="s">
        <v>3</v>
      </c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5"/>
      <c r="AY12" s="105"/>
      <c r="AZ12" s="105"/>
      <c r="BA12" s="105"/>
      <c r="BB12" s="106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8"/>
    </row>
    <row r="13" spans="2:85" ht="43.8" customHeight="1" thickTop="1" x14ac:dyDescent="0.2">
      <c r="B13" s="103" t="s">
        <v>12</v>
      </c>
      <c r="C13" s="104"/>
      <c r="D13" s="104"/>
      <c r="E13" s="104"/>
      <c r="F13" s="104"/>
      <c r="G13" s="104"/>
      <c r="H13" s="128"/>
      <c r="I13" s="103" t="s">
        <v>112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47"/>
      <c r="X13" s="109" t="s">
        <v>62</v>
      </c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1"/>
      <c r="AL13" s="112" t="s">
        <v>13</v>
      </c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113" t="s">
        <v>111</v>
      </c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4"/>
      <c r="BJ13" s="117" t="s">
        <v>61</v>
      </c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9"/>
      <c r="BV13" s="52" t="s">
        <v>29</v>
      </c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145"/>
    </row>
    <row r="14" spans="2:85" ht="21.75" customHeight="1" x14ac:dyDescent="0.2">
      <c r="B14" s="129"/>
      <c r="C14" s="130"/>
      <c r="D14" s="130"/>
      <c r="E14" s="130"/>
      <c r="F14" s="130"/>
      <c r="G14" s="130"/>
      <c r="H14" s="131"/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8"/>
      <c r="X14" s="126" t="s">
        <v>58</v>
      </c>
      <c r="Y14" s="124"/>
      <c r="Z14" s="124"/>
      <c r="AA14" s="124"/>
      <c r="AB14" s="124"/>
      <c r="AC14" s="124"/>
      <c r="AD14" s="127"/>
      <c r="AE14" s="123" t="s">
        <v>59</v>
      </c>
      <c r="AF14" s="124"/>
      <c r="AG14" s="124"/>
      <c r="AH14" s="124"/>
      <c r="AI14" s="124"/>
      <c r="AJ14" s="124"/>
      <c r="AK14" s="125"/>
      <c r="AL14" s="11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6"/>
      <c r="BJ14" s="120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2"/>
      <c r="BV14" s="54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146"/>
    </row>
    <row r="15" spans="2:85" ht="42.75" customHeight="1" thickBot="1" x14ac:dyDescent="0.25">
      <c r="B15" s="140"/>
      <c r="C15" s="141"/>
      <c r="D15" s="141"/>
      <c r="E15" s="142" t="s">
        <v>6</v>
      </c>
      <c r="F15" s="92"/>
      <c r="G15" s="92"/>
      <c r="H15" s="93"/>
      <c r="I15" s="140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 t="s">
        <v>7</v>
      </c>
      <c r="U15" s="142"/>
      <c r="V15" s="142"/>
      <c r="W15" s="92"/>
      <c r="X15" s="37"/>
      <c r="Y15" s="38"/>
      <c r="Z15" s="38"/>
      <c r="AA15" s="38"/>
      <c r="AB15" s="39" t="s">
        <v>5</v>
      </c>
      <c r="AC15" s="39"/>
      <c r="AD15" s="40"/>
      <c r="AE15" s="41"/>
      <c r="AF15" s="38"/>
      <c r="AG15" s="38"/>
      <c r="AH15" s="38"/>
      <c r="AI15" s="39" t="s">
        <v>5</v>
      </c>
      <c r="AJ15" s="39"/>
      <c r="AK15" s="42"/>
      <c r="AL15" s="138"/>
      <c r="AM15" s="154"/>
      <c r="AN15" s="154"/>
      <c r="AO15" s="154"/>
      <c r="AP15" s="154"/>
      <c r="AQ15" s="154"/>
      <c r="AR15" s="154"/>
      <c r="AS15" s="154"/>
      <c r="AT15" s="154"/>
      <c r="AU15" s="161" t="s">
        <v>15</v>
      </c>
      <c r="AV15" s="161"/>
      <c r="AW15" s="161"/>
      <c r="AX15" s="137"/>
      <c r="AY15" s="137"/>
      <c r="AZ15" s="137"/>
      <c r="BA15" s="137"/>
      <c r="BB15" s="137"/>
      <c r="BC15" s="137"/>
      <c r="BD15" s="137"/>
      <c r="BE15" s="137"/>
      <c r="BF15" s="138"/>
      <c r="BG15" s="91" t="s">
        <v>15</v>
      </c>
      <c r="BH15" s="92"/>
      <c r="BI15" s="93"/>
      <c r="BJ15" s="139"/>
      <c r="BK15" s="137"/>
      <c r="BL15" s="137"/>
      <c r="BM15" s="137"/>
      <c r="BN15" s="137"/>
      <c r="BO15" s="137"/>
      <c r="BP15" s="137"/>
      <c r="BQ15" s="137"/>
      <c r="BR15" s="138"/>
      <c r="BS15" s="91" t="s">
        <v>15</v>
      </c>
      <c r="BT15" s="92"/>
      <c r="BU15" s="93"/>
      <c r="BV15" s="139">
        <f>AL15+AX15+BJ15</f>
        <v>0</v>
      </c>
      <c r="BW15" s="137"/>
      <c r="BX15" s="137"/>
      <c r="BY15" s="137"/>
      <c r="BZ15" s="137"/>
      <c r="CA15" s="137"/>
      <c r="CB15" s="137"/>
      <c r="CC15" s="137"/>
      <c r="CD15" s="138"/>
      <c r="CE15" s="91" t="s">
        <v>15</v>
      </c>
      <c r="CF15" s="92"/>
      <c r="CG15" s="93"/>
    </row>
    <row r="16" spans="2:85" ht="21.75" customHeight="1" thickTop="1" x14ac:dyDescent="0.2"/>
    <row r="17" spans="2:85" ht="33" customHeight="1" x14ac:dyDescent="0.2">
      <c r="B17" s="132" t="s">
        <v>11</v>
      </c>
      <c r="C17" s="133" t="s">
        <v>4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8"/>
    </row>
    <row r="18" spans="2:85" ht="52.5" customHeight="1" x14ac:dyDescent="0.2">
      <c r="B18" s="132"/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6"/>
    </row>
    <row r="19" spans="2:85" ht="16.5" customHeight="1" x14ac:dyDescent="0.2"/>
    <row r="20" spans="2:85" ht="30" customHeight="1" x14ac:dyDescent="0.2">
      <c r="B20" s="162">
        <f>BB7</f>
        <v>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5"/>
      <c r="AO20" s="162">
        <f>BK8</f>
        <v>0</v>
      </c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</row>
    <row r="21" spans="2:85" ht="22.5" customHeight="1" x14ac:dyDescent="0.2">
      <c r="B21" s="34"/>
      <c r="C21" s="17" t="str">
        <f t="shared" ref="C21:C34" si="0">IF(B21,"～"," ")</f>
        <v xml:space="preserve"> </v>
      </c>
      <c r="D21" s="96"/>
      <c r="E21" s="97"/>
      <c r="F21" s="97"/>
      <c r="G21" s="97"/>
      <c r="H21" s="98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O21" s="96"/>
      <c r="AP21" s="97"/>
      <c r="AQ21" s="97"/>
      <c r="AR21" s="97"/>
      <c r="AS21" s="98"/>
      <c r="AT21" s="163" t="str">
        <f t="shared" ref="AT21:AT34" si="1">IF(AS21,"～"," ")</f>
        <v xml:space="preserve"> </v>
      </c>
      <c r="AU21" s="164" t="e">
        <f t="shared" ref="AU21:AU34" si="2">IF(AT21,"～"," ")</f>
        <v>#VALUE!</v>
      </c>
      <c r="AV21" s="164" t="e">
        <f t="shared" ref="AV21:AV34" si="3">IF(AU21,"～"," ")</f>
        <v>#VALUE!</v>
      </c>
      <c r="AW21" s="164" t="e">
        <f t="shared" ref="AW21:AW34" si="4">IF(AV21,"～"," ")</f>
        <v>#VALUE!</v>
      </c>
      <c r="AX21" s="165" t="e">
        <f t="shared" ref="AX21:AX34" si="5">IF(AW21,"～"," ")</f>
        <v>#VALUE!</v>
      </c>
      <c r="AY21" s="166"/>
      <c r="AZ21" s="166"/>
      <c r="BA21" s="166"/>
      <c r="BB21" s="166"/>
      <c r="BC21" s="166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</row>
    <row r="22" spans="2:85" ht="22.5" customHeight="1" x14ac:dyDescent="0.2">
      <c r="B22" s="36"/>
      <c r="C22" s="19" t="str">
        <f t="shared" si="0"/>
        <v xml:space="preserve"> </v>
      </c>
      <c r="D22" s="94"/>
      <c r="E22" s="95"/>
      <c r="F22" s="95"/>
      <c r="G22" s="95"/>
      <c r="H22" s="95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O22" s="94"/>
      <c r="AP22" s="95"/>
      <c r="AQ22" s="95"/>
      <c r="AR22" s="95"/>
      <c r="AS22" s="143"/>
      <c r="AT22" s="151" t="str">
        <f t="shared" si="1"/>
        <v xml:space="preserve"> </v>
      </c>
      <c r="AU22" s="152" t="e">
        <f t="shared" si="2"/>
        <v>#VALUE!</v>
      </c>
      <c r="AV22" s="152" t="e">
        <f t="shared" si="3"/>
        <v>#VALUE!</v>
      </c>
      <c r="AW22" s="152" t="e">
        <f t="shared" si="4"/>
        <v>#VALUE!</v>
      </c>
      <c r="AX22" s="153" t="e">
        <f t="shared" si="5"/>
        <v>#VALUE!</v>
      </c>
      <c r="AY22" s="150"/>
      <c r="AZ22" s="150"/>
      <c r="BA22" s="150"/>
      <c r="BB22" s="150"/>
      <c r="BC22" s="150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</row>
    <row r="23" spans="2:85" ht="22.5" customHeight="1" x14ac:dyDescent="0.2">
      <c r="B23" s="36"/>
      <c r="C23" s="19" t="str">
        <f t="shared" si="0"/>
        <v xml:space="preserve"> </v>
      </c>
      <c r="D23" s="94"/>
      <c r="E23" s="95"/>
      <c r="F23" s="95"/>
      <c r="G23" s="95"/>
      <c r="H23" s="95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O23" s="94"/>
      <c r="AP23" s="95"/>
      <c r="AQ23" s="95"/>
      <c r="AR23" s="95"/>
      <c r="AS23" s="143"/>
      <c r="AT23" s="151" t="str">
        <f t="shared" si="1"/>
        <v xml:space="preserve"> </v>
      </c>
      <c r="AU23" s="152" t="e">
        <f t="shared" si="2"/>
        <v>#VALUE!</v>
      </c>
      <c r="AV23" s="152" t="e">
        <f t="shared" si="3"/>
        <v>#VALUE!</v>
      </c>
      <c r="AW23" s="152" t="e">
        <f t="shared" si="4"/>
        <v>#VALUE!</v>
      </c>
      <c r="AX23" s="153" t="e">
        <f t="shared" si="5"/>
        <v>#VALUE!</v>
      </c>
      <c r="AY23" s="150"/>
      <c r="AZ23" s="150"/>
      <c r="BA23" s="150"/>
      <c r="BB23" s="150"/>
      <c r="BC23" s="150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</row>
    <row r="24" spans="2:85" ht="22.5" customHeight="1" x14ac:dyDescent="0.2">
      <c r="B24" s="36"/>
      <c r="C24" s="19" t="str">
        <f t="shared" si="0"/>
        <v xml:space="preserve"> </v>
      </c>
      <c r="D24" s="94"/>
      <c r="E24" s="95"/>
      <c r="F24" s="95"/>
      <c r="G24" s="95"/>
      <c r="H24" s="95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O24" s="94"/>
      <c r="AP24" s="95"/>
      <c r="AQ24" s="95"/>
      <c r="AR24" s="95"/>
      <c r="AS24" s="143"/>
      <c r="AT24" s="151" t="str">
        <f t="shared" si="1"/>
        <v xml:space="preserve"> </v>
      </c>
      <c r="AU24" s="152" t="e">
        <f t="shared" si="2"/>
        <v>#VALUE!</v>
      </c>
      <c r="AV24" s="152" t="e">
        <f t="shared" si="3"/>
        <v>#VALUE!</v>
      </c>
      <c r="AW24" s="152" t="e">
        <f t="shared" si="4"/>
        <v>#VALUE!</v>
      </c>
      <c r="AX24" s="153" t="e">
        <f t="shared" si="5"/>
        <v>#VALUE!</v>
      </c>
      <c r="AY24" s="150"/>
      <c r="AZ24" s="150"/>
      <c r="BA24" s="150"/>
      <c r="BB24" s="150"/>
      <c r="BC24" s="150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</row>
    <row r="25" spans="2:85" ht="22.5" customHeight="1" x14ac:dyDescent="0.2">
      <c r="B25" s="36"/>
      <c r="C25" s="19" t="str">
        <f t="shared" si="0"/>
        <v xml:space="preserve"> </v>
      </c>
      <c r="D25" s="94"/>
      <c r="E25" s="95"/>
      <c r="F25" s="95"/>
      <c r="G25" s="95"/>
      <c r="H25" s="95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O25" s="94"/>
      <c r="AP25" s="95"/>
      <c r="AQ25" s="95"/>
      <c r="AR25" s="95"/>
      <c r="AS25" s="143"/>
      <c r="AT25" s="151" t="str">
        <f t="shared" si="1"/>
        <v xml:space="preserve"> </v>
      </c>
      <c r="AU25" s="152" t="e">
        <f t="shared" si="2"/>
        <v>#VALUE!</v>
      </c>
      <c r="AV25" s="152" t="e">
        <f t="shared" si="3"/>
        <v>#VALUE!</v>
      </c>
      <c r="AW25" s="152" t="e">
        <f t="shared" si="4"/>
        <v>#VALUE!</v>
      </c>
      <c r="AX25" s="153" t="e">
        <f t="shared" si="5"/>
        <v>#VALUE!</v>
      </c>
      <c r="AY25" s="150"/>
      <c r="AZ25" s="150"/>
      <c r="BA25" s="150"/>
      <c r="BB25" s="150"/>
      <c r="BC25" s="150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</row>
    <row r="26" spans="2:85" ht="22.5" customHeight="1" x14ac:dyDescent="0.2">
      <c r="B26" s="36"/>
      <c r="C26" s="19" t="str">
        <f t="shared" si="0"/>
        <v xml:space="preserve"> </v>
      </c>
      <c r="D26" s="94"/>
      <c r="E26" s="95"/>
      <c r="F26" s="95"/>
      <c r="G26" s="95"/>
      <c r="H26" s="95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O26" s="94"/>
      <c r="AP26" s="95"/>
      <c r="AQ26" s="95"/>
      <c r="AR26" s="95"/>
      <c r="AS26" s="143"/>
      <c r="AT26" s="151" t="str">
        <f t="shared" si="1"/>
        <v xml:space="preserve"> </v>
      </c>
      <c r="AU26" s="152" t="e">
        <f t="shared" si="2"/>
        <v>#VALUE!</v>
      </c>
      <c r="AV26" s="152" t="e">
        <f t="shared" si="3"/>
        <v>#VALUE!</v>
      </c>
      <c r="AW26" s="152" t="e">
        <f t="shared" si="4"/>
        <v>#VALUE!</v>
      </c>
      <c r="AX26" s="153" t="e">
        <f t="shared" si="5"/>
        <v>#VALUE!</v>
      </c>
      <c r="AY26" s="150"/>
      <c r="AZ26" s="150"/>
      <c r="BA26" s="150"/>
      <c r="BB26" s="150"/>
      <c r="BC26" s="150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</row>
    <row r="27" spans="2:85" ht="22.5" customHeight="1" x14ac:dyDescent="0.2">
      <c r="B27" s="36"/>
      <c r="C27" s="19" t="str">
        <f t="shared" si="0"/>
        <v xml:space="preserve"> </v>
      </c>
      <c r="D27" s="94"/>
      <c r="E27" s="95"/>
      <c r="F27" s="95"/>
      <c r="G27" s="95"/>
      <c r="H27" s="95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O27" s="94"/>
      <c r="AP27" s="95"/>
      <c r="AQ27" s="95"/>
      <c r="AR27" s="95"/>
      <c r="AS27" s="143"/>
      <c r="AT27" s="151" t="str">
        <f t="shared" si="1"/>
        <v xml:space="preserve"> </v>
      </c>
      <c r="AU27" s="152" t="e">
        <f t="shared" si="2"/>
        <v>#VALUE!</v>
      </c>
      <c r="AV27" s="152" t="e">
        <f t="shared" si="3"/>
        <v>#VALUE!</v>
      </c>
      <c r="AW27" s="152" t="e">
        <f t="shared" si="4"/>
        <v>#VALUE!</v>
      </c>
      <c r="AX27" s="153" t="e">
        <f t="shared" si="5"/>
        <v>#VALUE!</v>
      </c>
      <c r="AY27" s="150"/>
      <c r="AZ27" s="150"/>
      <c r="BA27" s="150"/>
      <c r="BB27" s="150"/>
      <c r="BC27" s="150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</row>
    <row r="28" spans="2:85" ht="22.5" customHeight="1" x14ac:dyDescent="0.2">
      <c r="B28" s="36"/>
      <c r="C28" s="19" t="str">
        <f t="shared" si="0"/>
        <v xml:space="preserve"> </v>
      </c>
      <c r="D28" s="94"/>
      <c r="E28" s="95"/>
      <c r="F28" s="95"/>
      <c r="G28" s="95"/>
      <c r="H28" s="95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O28" s="94"/>
      <c r="AP28" s="95"/>
      <c r="AQ28" s="95"/>
      <c r="AR28" s="95"/>
      <c r="AS28" s="143"/>
      <c r="AT28" s="151" t="str">
        <f t="shared" si="1"/>
        <v xml:space="preserve"> </v>
      </c>
      <c r="AU28" s="152" t="e">
        <f t="shared" si="2"/>
        <v>#VALUE!</v>
      </c>
      <c r="AV28" s="152" t="e">
        <f t="shared" si="3"/>
        <v>#VALUE!</v>
      </c>
      <c r="AW28" s="152" t="e">
        <f t="shared" si="4"/>
        <v>#VALUE!</v>
      </c>
      <c r="AX28" s="153" t="e">
        <f t="shared" si="5"/>
        <v>#VALUE!</v>
      </c>
      <c r="AY28" s="150"/>
      <c r="AZ28" s="150"/>
      <c r="BA28" s="150"/>
      <c r="BB28" s="150"/>
      <c r="BC28" s="150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</row>
    <row r="29" spans="2:85" ht="22.5" customHeight="1" x14ac:dyDescent="0.2">
      <c r="B29" s="36"/>
      <c r="C29" s="19" t="str">
        <f t="shared" si="0"/>
        <v xml:space="preserve"> </v>
      </c>
      <c r="D29" s="94"/>
      <c r="E29" s="95"/>
      <c r="F29" s="95"/>
      <c r="G29" s="95"/>
      <c r="H29" s="95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O29" s="94"/>
      <c r="AP29" s="95"/>
      <c r="AQ29" s="95"/>
      <c r="AR29" s="95"/>
      <c r="AS29" s="143"/>
      <c r="AT29" s="151" t="str">
        <f t="shared" si="1"/>
        <v xml:space="preserve"> </v>
      </c>
      <c r="AU29" s="152" t="e">
        <f t="shared" si="2"/>
        <v>#VALUE!</v>
      </c>
      <c r="AV29" s="152" t="e">
        <f t="shared" si="3"/>
        <v>#VALUE!</v>
      </c>
      <c r="AW29" s="152" t="e">
        <f t="shared" si="4"/>
        <v>#VALUE!</v>
      </c>
      <c r="AX29" s="153" t="e">
        <f t="shared" si="5"/>
        <v>#VALUE!</v>
      </c>
      <c r="AY29" s="150"/>
      <c r="AZ29" s="150"/>
      <c r="BA29" s="150"/>
      <c r="BB29" s="150"/>
      <c r="BC29" s="150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</row>
    <row r="30" spans="2:85" ht="22.5" customHeight="1" x14ac:dyDescent="0.2">
      <c r="B30" s="36"/>
      <c r="C30" s="19" t="str">
        <f t="shared" si="0"/>
        <v xml:space="preserve"> </v>
      </c>
      <c r="D30" s="94"/>
      <c r="E30" s="95"/>
      <c r="F30" s="95"/>
      <c r="G30" s="95"/>
      <c r="H30" s="143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O30" s="94"/>
      <c r="AP30" s="95"/>
      <c r="AQ30" s="95"/>
      <c r="AR30" s="95"/>
      <c r="AS30" s="143"/>
      <c r="AT30" s="151" t="str">
        <f t="shared" si="1"/>
        <v xml:space="preserve"> </v>
      </c>
      <c r="AU30" s="152" t="e">
        <f t="shared" si="2"/>
        <v>#VALUE!</v>
      </c>
      <c r="AV30" s="152" t="e">
        <f t="shared" si="3"/>
        <v>#VALUE!</v>
      </c>
      <c r="AW30" s="152" t="e">
        <f t="shared" si="4"/>
        <v>#VALUE!</v>
      </c>
      <c r="AX30" s="153" t="e">
        <f t="shared" si="5"/>
        <v>#VALUE!</v>
      </c>
      <c r="AY30" s="150"/>
      <c r="AZ30" s="150"/>
      <c r="BA30" s="150"/>
      <c r="BB30" s="150"/>
      <c r="BC30" s="150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</row>
    <row r="31" spans="2:85" ht="22.5" customHeight="1" x14ac:dyDescent="0.2">
      <c r="B31" s="36"/>
      <c r="C31" s="19" t="str">
        <f t="shared" si="0"/>
        <v xml:space="preserve"> </v>
      </c>
      <c r="D31" s="94"/>
      <c r="E31" s="95"/>
      <c r="F31" s="95"/>
      <c r="G31" s="95"/>
      <c r="H31" s="14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O31" s="94"/>
      <c r="AP31" s="95"/>
      <c r="AQ31" s="95"/>
      <c r="AR31" s="95"/>
      <c r="AS31" s="143"/>
      <c r="AT31" s="151" t="str">
        <f t="shared" si="1"/>
        <v xml:space="preserve"> </v>
      </c>
      <c r="AU31" s="152" t="e">
        <f t="shared" si="2"/>
        <v>#VALUE!</v>
      </c>
      <c r="AV31" s="152" t="e">
        <f t="shared" si="3"/>
        <v>#VALUE!</v>
      </c>
      <c r="AW31" s="152" t="e">
        <f t="shared" si="4"/>
        <v>#VALUE!</v>
      </c>
      <c r="AX31" s="153" t="e">
        <f t="shared" si="5"/>
        <v>#VALUE!</v>
      </c>
      <c r="AY31" s="150"/>
      <c r="AZ31" s="150"/>
      <c r="BA31" s="150"/>
      <c r="BB31" s="150"/>
      <c r="BC31" s="150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</row>
    <row r="32" spans="2:85" ht="22.5" customHeight="1" x14ac:dyDescent="0.2">
      <c r="B32" s="36"/>
      <c r="C32" s="19" t="str">
        <f t="shared" si="0"/>
        <v xml:space="preserve"> </v>
      </c>
      <c r="D32" s="94"/>
      <c r="E32" s="95"/>
      <c r="F32" s="95"/>
      <c r="G32" s="95"/>
      <c r="H32" s="95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O32" s="94"/>
      <c r="AP32" s="95"/>
      <c r="AQ32" s="95"/>
      <c r="AR32" s="95"/>
      <c r="AS32" s="143"/>
      <c r="AT32" s="151" t="str">
        <f t="shared" si="1"/>
        <v xml:space="preserve"> </v>
      </c>
      <c r="AU32" s="152" t="e">
        <f t="shared" si="2"/>
        <v>#VALUE!</v>
      </c>
      <c r="AV32" s="152" t="e">
        <f t="shared" si="3"/>
        <v>#VALUE!</v>
      </c>
      <c r="AW32" s="152" t="e">
        <f t="shared" si="4"/>
        <v>#VALUE!</v>
      </c>
      <c r="AX32" s="153" t="e">
        <f t="shared" si="5"/>
        <v>#VALUE!</v>
      </c>
      <c r="AY32" s="150"/>
      <c r="AZ32" s="150"/>
      <c r="BA32" s="150"/>
      <c r="BB32" s="150"/>
      <c r="BC32" s="150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</row>
    <row r="33" spans="2:85" ht="22.5" customHeight="1" x14ac:dyDescent="0.2">
      <c r="B33" s="36"/>
      <c r="C33" s="19" t="str">
        <f t="shared" si="0"/>
        <v xml:space="preserve"> </v>
      </c>
      <c r="D33" s="94"/>
      <c r="E33" s="95"/>
      <c r="F33" s="95"/>
      <c r="G33" s="95"/>
      <c r="H33" s="95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O33" s="94"/>
      <c r="AP33" s="95"/>
      <c r="AQ33" s="95"/>
      <c r="AR33" s="95"/>
      <c r="AS33" s="143"/>
      <c r="AT33" s="151" t="str">
        <f t="shared" si="1"/>
        <v xml:space="preserve"> </v>
      </c>
      <c r="AU33" s="152" t="e">
        <f t="shared" si="2"/>
        <v>#VALUE!</v>
      </c>
      <c r="AV33" s="152" t="e">
        <f t="shared" si="3"/>
        <v>#VALUE!</v>
      </c>
      <c r="AW33" s="152" t="e">
        <f t="shared" si="4"/>
        <v>#VALUE!</v>
      </c>
      <c r="AX33" s="153" t="e">
        <f t="shared" si="5"/>
        <v>#VALUE!</v>
      </c>
      <c r="AY33" s="150"/>
      <c r="AZ33" s="150"/>
      <c r="BA33" s="150"/>
      <c r="BB33" s="150"/>
      <c r="BC33" s="150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</row>
    <row r="34" spans="2:85" ht="22.5" customHeight="1" x14ac:dyDescent="0.2">
      <c r="B34" s="35"/>
      <c r="C34" s="21" t="str">
        <f t="shared" si="0"/>
        <v xml:space="preserve"> </v>
      </c>
      <c r="D34" s="169"/>
      <c r="E34" s="170"/>
      <c r="F34" s="170"/>
      <c r="G34" s="170"/>
      <c r="H34" s="170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O34" s="169"/>
      <c r="AP34" s="170"/>
      <c r="AQ34" s="170"/>
      <c r="AR34" s="170"/>
      <c r="AS34" s="173"/>
      <c r="AT34" s="174" t="str">
        <f t="shared" si="1"/>
        <v xml:space="preserve"> </v>
      </c>
      <c r="AU34" s="175" t="e">
        <f t="shared" si="2"/>
        <v>#VALUE!</v>
      </c>
      <c r="AV34" s="175" t="e">
        <f t="shared" si="3"/>
        <v>#VALUE!</v>
      </c>
      <c r="AW34" s="175" t="e">
        <f t="shared" si="4"/>
        <v>#VALUE!</v>
      </c>
      <c r="AX34" s="176" t="e">
        <f t="shared" si="5"/>
        <v>#VALUE!</v>
      </c>
      <c r="AY34" s="177"/>
      <c r="AZ34" s="177"/>
      <c r="BA34" s="177"/>
      <c r="BB34" s="177"/>
      <c r="BC34" s="177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</row>
    <row r="36" spans="2:85" ht="31.5" customHeight="1" x14ac:dyDescent="0.2">
      <c r="B36" s="178" t="s">
        <v>103</v>
      </c>
      <c r="C36" s="179"/>
      <c r="D36" s="179"/>
      <c r="E36" s="179"/>
      <c r="F36" s="179"/>
      <c r="G36" s="179"/>
      <c r="H36" s="179"/>
      <c r="I36" s="180" t="s">
        <v>91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 t="s">
        <v>83</v>
      </c>
      <c r="AD36" s="172"/>
      <c r="AE36" s="172"/>
      <c r="AF36" s="172"/>
      <c r="AG36" s="172"/>
      <c r="AH36" s="172"/>
      <c r="AI36" s="172"/>
      <c r="AJ36" s="172"/>
      <c r="AK36" s="172"/>
      <c r="AL36" s="172"/>
      <c r="AM36" s="172" t="s">
        <v>85</v>
      </c>
      <c r="AN36" s="172"/>
      <c r="AO36" s="172"/>
      <c r="AP36" s="172"/>
      <c r="AQ36" s="172"/>
      <c r="AR36" s="172"/>
      <c r="AS36" s="172"/>
      <c r="AT36" s="172"/>
      <c r="AU36" s="172"/>
      <c r="AV36" s="172"/>
      <c r="AW36" s="172" t="s">
        <v>86</v>
      </c>
      <c r="AX36" s="172"/>
      <c r="AY36" s="172"/>
      <c r="AZ36" s="172"/>
      <c r="BA36" s="172" t="s">
        <v>87</v>
      </c>
      <c r="BB36" s="172"/>
      <c r="BC36" s="172"/>
      <c r="BD36" s="172"/>
      <c r="BE36" s="172"/>
      <c r="BF36" s="172" t="s">
        <v>88</v>
      </c>
      <c r="BG36" s="172"/>
      <c r="BH36" s="172"/>
      <c r="BI36" s="172"/>
      <c r="BJ36" s="172"/>
      <c r="BK36" s="172"/>
      <c r="BL36" s="172"/>
      <c r="BM36" s="172" t="s">
        <v>89</v>
      </c>
      <c r="BN36" s="172"/>
      <c r="BO36" s="172"/>
      <c r="BP36" s="172"/>
      <c r="BQ36" s="172"/>
      <c r="BR36" s="172"/>
      <c r="BS36" s="172"/>
      <c r="BT36" s="172"/>
      <c r="BU36" s="172" t="s">
        <v>90</v>
      </c>
      <c r="BV36" s="172"/>
      <c r="BW36" s="172"/>
      <c r="BX36" s="172" t="s">
        <v>63</v>
      </c>
      <c r="BY36" s="172"/>
      <c r="BZ36" s="172"/>
      <c r="CA36" s="32"/>
      <c r="CB36" s="180"/>
      <c r="CC36" s="172"/>
      <c r="CD36" s="172"/>
      <c r="CE36" s="172"/>
      <c r="CF36" s="172"/>
      <c r="CG36" s="182"/>
    </row>
    <row r="37" spans="2:85" ht="31.5" customHeight="1" x14ac:dyDescent="0.2">
      <c r="B37" s="179"/>
      <c r="C37" s="179"/>
      <c r="D37" s="179"/>
      <c r="E37" s="179"/>
      <c r="F37" s="179"/>
      <c r="G37" s="179"/>
      <c r="H37" s="179"/>
      <c r="I37" s="180" t="s">
        <v>92</v>
      </c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 t="s">
        <v>83</v>
      </c>
      <c r="AD37" s="172"/>
      <c r="AE37" s="172"/>
      <c r="AF37" s="172"/>
      <c r="AG37" s="172"/>
      <c r="AH37" s="172"/>
      <c r="AI37" s="172"/>
      <c r="AJ37" s="172"/>
      <c r="AK37" s="172"/>
      <c r="AL37" s="172"/>
      <c r="AM37" s="172" t="s">
        <v>85</v>
      </c>
      <c r="AN37" s="172"/>
      <c r="AO37" s="172"/>
      <c r="AP37" s="172"/>
      <c r="AQ37" s="172"/>
      <c r="AR37" s="172"/>
      <c r="AS37" s="172"/>
      <c r="AT37" s="172"/>
      <c r="AU37" s="172"/>
      <c r="AV37" s="172"/>
      <c r="AW37" s="172" t="s">
        <v>86</v>
      </c>
      <c r="AX37" s="172"/>
      <c r="AY37" s="172"/>
      <c r="AZ37" s="172"/>
      <c r="BA37" s="172" t="s">
        <v>87</v>
      </c>
      <c r="BB37" s="172"/>
      <c r="BC37" s="172"/>
      <c r="BD37" s="172"/>
      <c r="BE37" s="172"/>
      <c r="BF37" s="172" t="s">
        <v>88</v>
      </c>
      <c r="BG37" s="172"/>
      <c r="BH37" s="172"/>
      <c r="BI37" s="172"/>
      <c r="BJ37" s="172"/>
      <c r="BK37" s="172"/>
      <c r="BL37" s="172"/>
      <c r="BM37" s="172" t="s">
        <v>89</v>
      </c>
      <c r="BN37" s="172"/>
      <c r="BO37" s="172"/>
      <c r="BP37" s="172"/>
      <c r="BQ37" s="172"/>
      <c r="BR37" s="172"/>
      <c r="BS37" s="172"/>
      <c r="BT37" s="172"/>
      <c r="BU37" s="172" t="s">
        <v>90</v>
      </c>
      <c r="BV37" s="172"/>
      <c r="BW37" s="172"/>
      <c r="BX37" s="172" t="s">
        <v>63</v>
      </c>
      <c r="BY37" s="172"/>
      <c r="BZ37" s="172"/>
      <c r="CA37" s="32"/>
      <c r="CB37" s="180"/>
      <c r="CC37" s="172"/>
      <c r="CD37" s="172"/>
      <c r="CE37" s="172"/>
      <c r="CF37" s="172"/>
      <c r="CG37" s="182"/>
    </row>
    <row r="38" spans="2:85" ht="31.5" customHeight="1" x14ac:dyDescent="0.2">
      <c r="B38" s="179"/>
      <c r="C38" s="179"/>
      <c r="D38" s="179"/>
      <c r="E38" s="179"/>
      <c r="F38" s="179"/>
      <c r="G38" s="179"/>
      <c r="H38" s="179"/>
      <c r="I38" s="180" t="s">
        <v>93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 t="s">
        <v>83</v>
      </c>
      <c r="AD38" s="172"/>
      <c r="AE38" s="172"/>
      <c r="AF38" s="172"/>
      <c r="AG38" s="172"/>
      <c r="AH38" s="172"/>
      <c r="AI38" s="172"/>
      <c r="AJ38" s="172"/>
      <c r="AK38" s="172"/>
      <c r="AL38" s="172"/>
      <c r="AM38" s="172" t="s">
        <v>85</v>
      </c>
      <c r="AN38" s="172"/>
      <c r="AO38" s="172"/>
      <c r="AP38" s="172"/>
      <c r="AQ38" s="172"/>
      <c r="AR38" s="172"/>
      <c r="AS38" s="172"/>
      <c r="AT38" s="172"/>
      <c r="AU38" s="172"/>
      <c r="AV38" s="172"/>
      <c r="AW38" s="172" t="s">
        <v>86</v>
      </c>
      <c r="AX38" s="172"/>
      <c r="AY38" s="172"/>
      <c r="AZ38" s="172"/>
      <c r="BA38" s="172" t="s">
        <v>87</v>
      </c>
      <c r="BB38" s="172"/>
      <c r="BC38" s="172"/>
      <c r="BD38" s="172"/>
      <c r="BE38" s="172"/>
      <c r="BF38" s="172" t="s">
        <v>88</v>
      </c>
      <c r="BG38" s="172"/>
      <c r="BH38" s="172"/>
      <c r="BI38" s="172"/>
      <c r="BJ38" s="172"/>
      <c r="BK38" s="172"/>
      <c r="BL38" s="172"/>
      <c r="BM38" s="172" t="s">
        <v>89</v>
      </c>
      <c r="BN38" s="172"/>
      <c r="BO38" s="172"/>
      <c r="BP38" s="172"/>
      <c r="BQ38" s="172"/>
      <c r="BR38" s="172"/>
      <c r="BS38" s="172"/>
      <c r="BT38" s="172"/>
      <c r="BU38" s="172" t="s">
        <v>90</v>
      </c>
      <c r="BV38" s="172"/>
      <c r="BW38" s="172"/>
      <c r="BX38" s="172" t="s">
        <v>63</v>
      </c>
      <c r="BY38" s="172"/>
      <c r="BZ38" s="172"/>
      <c r="CA38" s="32"/>
      <c r="CB38" s="180"/>
      <c r="CC38" s="172"/>
      <c r="CD38" s="172"/>
      <c r="CE38" s="172"/>
      <c r="CF38" s="172"/>
      <c r="CG38" s="182"/>
    </row>
    <row r="39" spans="2:85" ht="26.25" customHeight="1" x14ac:dyDescent="0.2">
      <c r="B39" s="183" t="s">
        <v>108</v>
      </c>
      <c r="C39" s="184"/>
      <c r="D39" s="184"/>
      <c r="E39" s="184"/>
      <c r="F39" s="184"/>
      <c r="G39" s="184"/>
      <c r="H39" s="185"/>
      <c r="I39" s="180" t="s">
        <v>109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82"/>
      <c r="AD39" s="180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82"/>
      <c r="AU39" s="180" t="s">
        <v>110</v>
      </c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82"/>
      <c r="BR39" s="180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82"/>
    </row>
    <row r="40" spans="2:85" ht="10.5" customHeight="1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</row>
    <row r="41" spans="2:85" ht="33.75" customHeight="1" x14ac:dyDescent="0.2">
      <c r="B41" s="181" t="s">
        <v>115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</row>
  </sheetData>
  <mergeCells count="193">
    <mergeCell ref="B41:CG41"/>
    <mergeCell ref="I39:AC39"/>
    <mergeCell ref="AU39:BQ39"/>
    <mergeCell ref="AD39:AT39"/>
    <mergeCell ref="BR39:CG39"/>
    <mergeCell ref="B39:H39"/>
    <mergeCell ref="BX36:BZ36"/>
    <mergeCell ref="BX37:BZ37"/>
    <mergeCell ref="BX38:BZ38"/>
    <mergeCell ref="CB36:CG36"/>
    <mergeCell ref="CB37:CG37"/>
    <mergeCell ref="CB38:CG38"/>
    <mergeCell ref="BU38:BW38"/>
    <mergeCell ref="BP37:BT37"/>
    <mergeCell ref="BU37:BW37"/>
    <mergeCell ref="I38:S38"/>
    <mergeCell ref="T38:AB38"/>
    <mergeCell ref="AC38:AF38"/>
    <mergeCell ref="AG38:AL38"/>
    <mergeCell ref="AM38:AP38"/>
    <mergeCell ref="AQ38:AV38"/>
    <mergeCell ref="AW38:AZ38"/>
    <mergeCell ref="BA38:BB38"/>
    <mergeCell ref="BC38:BE38"/>
    <mergeCell ref="BF38:BG38"/>
    <mergeCell ref="BH38:BL38"/>
    <mergeCell ref="BM38:BO38"/>
    <mergeCell ref="BP38:BT38"/>
    <mergeCell ref="BC37:BE37"/>
    <mergeCell ref="BF37:BG37"/>
    <mergeCell ref="BH37:BL37"/>
    <mergeCell ref="BM37:BO37"/>
    <mergeCell ref="B36:H38"/>
    <mergeCell ref="I36:S36"/>
    <mergeCell ref="T36:AB36"/>
    <mergeCell ref="AC36:AF36"/>
    <mergeCell ref="AG36:AL36"/>
    <mergeCell ref="AM36:AP36"/>
    <mergeCell ref="AQ36:AV36"/>
    <mergeCell ref="AW36:AZ36"/>
    <mergeCell ref="BA36:BB36"/>
    <mergeCell ref="AM37:AP37"/>
    <mergeCell ref="AQ37:AV37"/>
    <mergeCell ref="AW37:AZ37"/>
    <mergeCell ref="BA37:BB37"/>
    <mergeCell ref="I37:S37"/>
    <mergeCell ref="T37:AB37"/>
    <mergeCell ref="AC37:AF37"/>
    <mergeCell ref="AG37:AL37"/>
    <mergeCell ref="BC36:BE36"/>
    <mergeCell ref="BF36:BG36"/>
    <mergeCell ref="AT29:AX29"/>
    <mergeCell ref="AT30:AX30"/>
    <mergeCell ref="AT31:AX31"/>
    <mergeCell ref="D29:H29"/>
    <mergeCell ref="D30:H30"/>
    <mergeCell ref="D31:H31"/>
    <mergeCell ref="AO29:AS29"/>
    <mergeCell ref="AO30:AS30"/>
    <mergeCell ref="AO31:AS31"/>
    <mergeCell ref="AO33:AS33"/>
    <mergeCell ref="AT33:AX33"/>
    <mergeCell ref="AY33:BC33"/>
    <mergeCell ref="BD33:CG33"/>
    <mergeCell ref="AO34:AS34"/>
    <mergeCell ref="AT34:AX34"/>
    <mergeCell ref="AY34:BC34"/>
    <mergeCell ref="BD34:CG34"/>
    <mergeCell ref="BH36:BL36"/>
    <mergeCell ref="BM36:BO36"/>
    <mergeCell ref="BP36:BT36"/>
    <mergeCell ref="BU36:BW36"/>
    <mergeCell ref="D34:H34"/>
    <mergeCell ref="I34:AM34"/>
    <mergeCell ref="AO22:AS22"/>
    <mergeCell ref="AT22:AX22"/>
    <mergeCell ref="AY22:BC22"/>
    <mergeCell ref="AO24:AS24"/>
    <mergeCell ref="AT24:AX24"/>
    <mergeCell ref="AY24:BC24"/>
    <mergeCell ref="AO25:AS25"/>
    <mergeCell ref="AT25:AX25"/>
    <mergeCell ref="AY25:BC25"/>
    <mergeCell ref="AO26:AS26"/>
    <mergeCell ref="AT26:AX26"/>
    <mergeCell ref="AY26:BC26"/>
    <mergeCell ref="AO27:AS27"/>
    <mergeCell ref="AT27:AX27"/>
    <mergeCell ref="D33:H33"/>
    <mergeCell ref="I33:AM33"/>
    <mergeCell ref="I24:AM24"/>
    <mergeCell ref="D28:H28"/>
    <mergeCell ref="D32:H32"/>
    <mergeCell ref="D25:H25"/>
    <mergeCell ref="D26:H26"/>
    <mergeCell ref="D27:H27"/>
    <mergeCell ref="B20:AM20"/>
    <mergeCell ref="AO21:AS21"/>
    <mergeCell ref="AT21:AX21"/>
    <mergeCell ref="AY21:BC21"/>
    <mergeCell ref="BD21:CG21"/>
    <mergeCell ref="AO20:CG20"/>
    <mergeCell ref="I21:AM21"/>
    <mergeCell ref="I22:AM22"/>
    <mergeCell ref="I23:AM23"/>
    <mergeCell ref="BD22:CG22"/>
    <mergeCell ref="AO23:AS23"/>
    <mergeCell ref="AT23:AX23"/>
    <mergeCell ref="AY23:BC23"/>
    <mergeCell ref="BD23:CG23"/>
    <mergeCell ref="D22:H22"/>
    <mergeCell ref="D23:H23"/>
    <mergeCell ref="BD29:CG29"/>
    <mergeCell ref="AY30:BC30"/>
    <mergeCell ref="BD30:CG30"/>
    <mergeCell ref="AY27:BC27"/>
    <mergeCell ref="BD27:CG27"/>
    <mergeCell ref="AT28:AX28"/>
    <mergeCell ref="AY28:BC28"/>
    <mergeCell ref="BD28:CG28"/>
    <mergeCell ref="BD24:CG24"/>
    <mergeCell ref="BD25:CG25"/>
    <mergeCell ref="BD26:CG26"/>
    <mergeCell ref="AO28:AS28"/>
    <mergeCell ref="AO32:AS32"/>
    <mergeCell ref="I29:AM29"/>
    <mergeCell ref="I30:AM30"/>
    <mergeCell ref="I31:AM31"/>
    <mergeCell ref="BV13:CG14"/>
    <mergeCell ref="I13:W14"/>
    <mergeCell ref="I4:P5"/>
    <mergeCell ref="BV15:CD15"/>
    <mergeCell ref="I25:AM25"/>
    <mergeCell ref="I26:AM26"/>
    <mergeCell ref="I27:AM27"/>
    <mergeCell ref="I28:AM28"/>
    <mergeCell ref="I32:AM32"/>
    <mergeCell ref="AY31:BC31"/>
    <mergeCell ref="BD31:CG31"/>
    <mergeCell ref="AT32:AX32"/>
    <mergeCell ref="AY32:BC32"/>
    <mergeCell ref="BD32:CG32"/>
    <mergeCell ref="AY29:BC29"/>
    <mergeCell ref="AL15:AT15"/>
    <mergeCell ref="BB10:CG11"/>
    <mergeCell ref="T15:W15"/>
    <mergeCell ref="AU15:AW15"/>
    <mergeCell ref="D24:H24"/>
    <mergeCell ref="D21:H21"/>
    <mergeCell ref="B12:H12"/>
    <mergeCell ref="I12:AK12"/>
    <mergeCell ref="AL12:BA12"/>
    <mergeCell ref="BB12:CG12"/>
    <mergeCell ref="X13:AK13"/>
    <mergeCell ref="AL13:AW14"/>
    <mergeCell ref="AX13:BI14"/>
    <mergeCell ref="BJ13:BU14"/>
    <mergeCell ref="AE14:AK14"/>
    <mergeCell ref="X14:AD14"/>
    <mergeCell ref="B13:H14"/>
    <mergeCell ref="B17:B18"/>
    <mergeCell ref="C17:R17"/>
    <mergeCell ref="S17:CG17"/>
    <mergeCell ref="C18:CG18"/>
    <mergeCell ref="CE15:CG15"/>
    <mergeCell ref="AX15:BF15"/>
    <mergeCell ref="BG15:BI15"/>
    <mergeCell ref="BJ15:BR15"/>
    <mergeCell ref="B15:D15"/>
    <mergeCell ref="E15:H15"/>
    <mergeCell ref="I15:S15"/>
    <mergeCell ref="X15:AA15"/>
    <mergeCell ref="AB15:AD15"/>
    <mergeCell ref="AE15:AH15"/>
    <mergeCell ref="AI15:AK15"/>
    <mergeCell ref="B3:CG3"/>
    <mergeCell ref="BM5:CF5"/>
    <mergeCell ref="B7:H8"/>
    <mergeCell ref="I7:AK8"/>
    <mergeCell ref="AL7:BA8"/>
    <mergeCell ref="BB7:CF7"/>
    <mergeCell ref="BB8:BJ8"/>
    <mergeCell ref="BK8:CF8"/>
    <mergeCell ref="B10:H11"/>
    <mergeCell ref="AL10:BA11"/>
    <mergeCell ref="B4:H5"/>
    <mergeCell ref="B9:H9"/>
    <mergeCell ref="AL9:BA9"/>
    <mergeCell ref="BB9:CG9"/>
    <mergeCell ref="I9:AK9"/>
    <mergeCell ref="I10:AK11"/>
    <mergeCell ref="Q4:Y5"/>
    <mergeCell ref="BS15:BU15"/>
  </mergeCells>
  <phoneticPr fontId="6"/>
  <dataValidations count="2">
    <dataValidation imeMode="off" allowBlank="1" showInputMessage="1" showErrorMessage="1" sqref="X13:X14 AX13" xr:uid="{00000000-0002-0000-0000-000000000000}"/>
    <dataValidation imeMode="on" allowBlank="1" showInputMessage="1" showErrorMessage="1" sqref="BB7 AL7" xr:uid="{00000000-0002-0000-0000-000001000000}"/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CF41"/>
  <sheetViews>
    <sheetView showZeros="0" topLeftCell="A13" zoomScaleNormal="100" workbookViewId="0">
      <selection activeCell="CF8" sqref="CF8"/>
    </sheetView>
  </sheetViews>
  <sheetFormatPr defaultRowHeight="13.2" x14ac:dyDescent="0.2"/>
  <cols>
    <col min="1" max="2" width="5.88671875" customWidth="1"/>
    <col min="3" max="12" width="1.109375" customWidth="1"/>
    <col min="13" max="13" width="1" customWidth="1"/>
    <col min="14" max="84" width="1.109375" customWidth="1"/>
    <col min="134" max="134" width="18.6640625" customWidth="1"/>
    <col min="135" max="138" width="5.109375" customWidth="1"/>
    <col min="139" max="139" width="1.109375" customWidth="1"/>
    <col min="140" max="189" width="1.44140625" customWidth="1"/>
    <col min="390" max="390" width="18.6640625" customWidth="1"/>
    <col min="391" max="394" width="5.109375" customWidth="1"/>
    <col min="395" max="395" width="1.109375" customWidth="1"/>
    <col min="396" max="445" width="1.44140625" customWidth="1"/>
    <col min="646" max="646" width="18.6640625" customWidth="1"/>
    <col min="647" max="650" width="5.109375" customWidth="1"/>
    <col min="651" max="651" width="1.109375" customWidth="1"/>
    <col min="652" max="701" width="1.44140625" customWidth="1"/>
    <col min="902" max="902" width="18.6640625" customWidth="1"/>
    <col min="903" max="906" width="5.109375" customWidth="1"/>
    <col min="907" max="907" width="1.109375" customWidth="1"/>
    <col min="908" max="957" width="1.44140625" customWidth="1"/>
    <col min="1158" max="1158" width="18.6640625" customWidth="1"/>
    <col min="1159" max="1162" width="5.109375" customWidth="1"/>
    <col min="1163" max="1163" width="1.109375" customWidth="1"/>
    <col min="1164" max="1213" width="1.44140625" customWidth="1"/>
    <col min="1414" max="1414" width="18.6640625" customWidth="1"/>
    <col min="1415" max="1418" width="5.109375" customWidth="1"/>
    <col min="1419" max="1419" width="1.109375" customWidth="1"/>
    <col min="1420" max="1469" width="1.44140625" customWidth="1"/>
    <col min="1670" max="1670" width="18.6640625" customWidth="1"/>
    <col min="1671" max="1674" width="5.109375" customWidth="1"/>
    <col min="1675" max="1675" width="1.109375" customWidth="1"/>
    <col min="1676" max="1725" width="1.44140625" customWidth="1"/>
    <col min="1926" max="1926" width="18.6640625" customWidth="1"/>
    <col min="1927" max="1930" width="5.109375" customWidth="1"/>
    <col min="1931" max="1931" width="1.109375" customWidth="1"/>
    <col min="1932" max="1981" width="1.44140625" customWidth="1"/>
    <col min="2182" max="2182" width="18.6640625" customWidth="1"/>
    <col min="2183" max="2186" width="5.109375" customWidth="1"/>
    <col min="2187" max="2187" width="1.109375" customWidth="1"/>
    <col min="2188" max="2237" width="1.44140625" customWidth="1"/>
    <col min="2438" max="2438" width="18.6640625" customWidth="1"/>
    <col min="2439" max="2442" width="5.109375" customWidth="1"/>
    <col min="2443" max="2443" width="1.109375" customWidth="1"/>
    <col min="2444" max="2493" width="1.44140625" customWidth="1"/>
    <col min="2694" max="2694" width="18.6640625" customWidth="1"/>
    <col min="2695" max="2698" width="5.109375" customWidth="1"/>
    <col min="2699" max="2699" width="1.109375" customWidth="1"/>
    <col min="2700" max="2749" width="1.44140625" customWidth="1"/>
    <col min="2950" max="2950" width="18.6640625" customWidth="1"/>
    <col min="2951" max="2954" width="5.109375" customWidth="1"/>
    <col min="2955" max="2955" width="1.109375" customWidth="1"/>
    <col min="2956" max="3005" width="1.44140625" customWidth="1"/>
    <col min="3206" max="3206" width="18.6640625" customWidth="1"/>
    <col min="3207" max="3210" width="5.109375" customWidth="1"/>
    <col min="3211" max="3211" width="1.109375" customWidth="1"/>
    <col min="3212" max="3261" width="1.44140625" customWidth="1"/>
    <col min="3462" max="3462" width="18.6640625" customWidth="1"/>
    <col min="3463" max="3466" width="5.109375" customWidth="1"/>
    <col min="3467" max="3467" width="1.109375" customWidth="1"/>
    <col min="3468" max="3517" width="1.44140625" customWidth="1"/>
    <col min="3718" max="3718" width="18.6640625" customWidth="1"/>
    <col min="3719" max="3722" width="5.109375" customWidth="1"/>
    <col min="3723" max="3723" width="1.109375" customWidth="1"/>
    <col min="3724" max="3773" width="1.44140625" customWidth="1"/>
    <col min="3974" max="3974" width="18.6640625" customWidth="1"/>
    <col min="3975" max="3978" width="5.109375" customWidth="1"/>
    <col min="3979" max="3979" width="1.109375" customWidth="1"/>
    <col min="3980" max="4029" width="1.44140625" customWidth="1"/>
    <col min="4230" max="4230" width="18.6640625" customWidth="1"/>
    <col min="4231" max="4234" width="5.109375" customWidth="1"/>
    <col min="4235" max="4235" width="1.109375" customWidth="1"/>
    <col min="4236" max="4285" width="1.44140625" customWidth="1"/>
    <col min="4486" max="4486" width="18.6640625" customWidth="1"/>
    <col min="4487" max="4490" width="5.109375" customWidth="1"/>
    <col min="4491" max="4491" width="1.109375" customWidth="1"/>
    <col min="4492" max="4541" width="1.44140625" customWidth="1"/>
    <col min="4742" max="4742" width="18.6640625" customWidth="1"/>
    <col min="4743" max="4746" width="5.109375" customWidth="1"/>
    <col min="4747" max="4747" width="1.109375" customWidth="1"/>
    <col min="4748" max="4797" width="1.44140625" customWidth="1"/>
    <col min="4998" max="4998" width="18.6640625" customWidth="1"/>
    <col min="4999" max="5002" width="5.109375" customWidth="1"/>
    <col min="5003" max="5003" width="1.109375" customWidth="1"/>
    <col min="5004" max="5053" width="1.44140625" customWidth="1"/>
    <col min="5254" max="5254" width="18.6640625" customWidth="1"/>
    <col min="5255" max="5258" width="5.109375" customWidth="1"/>
    <col min="5259" max="5259" width="1.109375" customWidth="1"/>
    <col min="5260" max="5309" width="1.44140625" customWidth="1"/>
    <col min="5510" max="5510" width="18.6640625" customWidth="1"/>
    <col min="5511" max="5514" width="5.109375" customWidth="1"/>
    <col min="5515" max="5515" width="1.109375" customWidth="1"/>
    <col min="5516" max="5565" width="1.44140625" customWidth="1"/>
    <col min="5766" max="5766" width="18.6640625" customWidth="1"/>
    <col min="5767" max="5770" width="5.109375" customWidth="1"/>
    <col min="5771" max="5771" width="1.109375" customWidth="1"/>
    <col min="5772" max="5821" width="1.44140625" customWidth="1"/>
    <col min="6022" max="6022" width="18.6640625" customWidth="1"/>
    <col min="6023" max="6026" width="5.109375" customWidth="1"/>
    <col min="6027" max="6027" width="1.109375" customWidth="1"/>
    <col min="6028" max="6077" width="1.44140625" customWidth="1"/>
    <col min="6278" max="6278" width="18.6640625" customWidth="1"/>
    <col min="6279" max="6282" width="5.109375" customWidth="1"/>
    <col min="6283" max="6283" width="1.109375" customWidth="1"/>
    <col min="6284" max="6333" width="1.44140625" customWidth="1"/>
    <col min="6534" max="6534" width="18.6640625" customWidth="1"/>
    <col min="6535" max="6538" width="5.109375" customWidth="1"/>
    <col min="6539" max="6539" width="1.109375" customWidth="1"/>
    <col min="6540" max="6589" width="1.44140625" customWidth="1"/>
    <col min="6790" max="6790" width="18.6640625" customWidth="1"/>
    <col min="6791" max="6794" width="5.109375" customWidth="1"/>
    <col min="6795" max="6795" width="1.109375" customWidth="1"/>
    <col min="6796" max="6845" width="1.44140625" customWidth="1"/>
    <col min="7046" max="7046" width="18.6640625" customWidth="1"/>
    <col min="7047" max="7050" width="5.109375" customWidth="1"/>
    <col min="7051" max="7051" width="1.109375" customWidth="1"/>
    <col min="7052" max="7101" width="1.44140625" customWidth="1"/>
    <col min="7302" max="7302" width="18.6640625" customWidth="1"/>
    <col min="7303" max="7306" width="5.109375" customWidth="1"/>
    <col min="7307" max="7307" width="1.109375" customWidth="1"/>
    <col min="7308" max="7357" width="1.44140625" customWidth="1"/>
    <col min="7558" max="7558" width="18.6640625" customWidth="1"/>
    <col min="7559" max="7562" width="5.109375" customWidth="1"/>
    <col min="7563" max="7563" width="1.109375" customWidth="1"/>
    <col min="7564" max="7613" width="1.44140625" customWidth="1"/>
    <col min="7814" max="7814" width="18.6640625" customWidth="1"/>
    <col min="7815" max="7818" width="5.109375" customWidth="1"/>
    <col min="7819" max="7819" width="1.109375" customWidth="1"/>
    <col min="7820" max="7869" width="1.44140625" customWidth="1"/>
    <col min="8070" max="8070" width="18.6640625" customWidth="1"/>
    <col min="8071" max="8074" width="5.109375" customWidth="1"/>
    <col min="8075" max="8075" width="1.109375" customWidth="1"/>
    <col min="8076" max="8125" width="1.44140625" customWidth="1"/>
    <col min="8326" max="8326" width="18.6640625" customWidth="1"/>
    <col min="8327" max="8330" width="5.109375" customWidth="1"/>
    <col min="8331" max="8331" width="1.109375" customWidth="1"/>
    <col min="8332" max="8381" width="1.44140625" customWidth="1"/>
    <col min="8582" max="8582" width="18.6640625" customWidth="1"/>
    <col min="8583" max="8586" width="5.109375" customWidth="1"/>
    <col min="8587" max="8587" width="1.109375" customWidth="1"/>
    <col min="8588" max="8637" width="1.44140625" customWidth="1"/>
    <col min="8838" max="8838" width="18.6640625" customWidth="1"/>
    <col min="8839" max="8842" width="5.109375" customWidth="1"/>
    <col min="8843" max="8843" width="1.109375" customWidth="1"/>
    <col min="8844" max="8893" width="1.44140625" customWidth="1"/>
    <col min="9094" max="9094" width="18.6640625" customWidth="1"/>
    <col min="9095" max="9098" width="5.109375" customWidth="1"/>
    <col min="9099" max="9099" width="1.109375" customWidth="1"/>
    <col min="9100" max="9149" width="1.44140625" customWidth="1"/>
    <col min="9350" max="9350" width="18.6640625" customWidth="1"/>
    <col min="9351" max="9354" width="5.109375" customWidth="1"/>
    <col min="9355" max="9355" width="1.109375" customWidth="1"/>
    <col min="9356" max="9405" width="1.44140625" customWidth="1"/>
    <col min="9606" max="9606" width="18.6640625" customWidth="1"/>
    <col min="9607" max="9610" width="5.109375" customWidth="1"/>
    <col min="9611" max="9611" width="1.109375" customWidth="1"/>
    <col min="9612" max="9661" width="1.44140625" customWidth="1"/>
    <col min="9862" max="9862" width="18.6640625" customWidth="1"/>
    <col min="9863" max="9866" width="5.109375" customWidth="1"/>
    <col min="9867" max="9867" width="1.109375" customWidth="1"/>
    <col min="9868" max="9917" width="1.44140625" customWidth="1"/>
    <col min="10118" max="10118" width="18.6640625" customWidth="1"/>
    <col min="10119" max="10122" width="5.109375" customWidth="1"/>
    <col min="10123" max="10123" width="1.109375" customWidth="1"/>
    <col min="10124" max="10173" width="1.44140625" customWidth="1"/>
    <col min="10374" max="10374" width="18.6640625" customWidth="1"/>
    <col min="10375" max="10378" width="5.109375" customWidth="1"/>
    <col min="10379" max="10379" width="1.109375" customWidth="1"/>
    <col min="10380" max="10429" width="1.44140625" customWidth="1"/>
    <col min="10630" max="10630" width="18.6640625" customWidth="1"/>
    <col min="10631" max="10634" width="5.109375" customWidth="1"/>
    <col min="10635" max="10635" width="1.109375" customWidth="1"/>
    <col min="10636" max="10685" width="1.44140625" customWidth="1"/>
    <col min="10886" max="10886" width="18.6640625" customWidth="1"/>
    <col min="10887" max="10890" width="5.109375" customWidth="1"/>
    <col min="10891" max="10891" width="1.109375" customWidth="1"/>
    <col min="10892" max="10941" width="1.44140625" customWidth="1"/>
    <col min="11142" max="11142" width="18.6640625" customWidth="1"/>
    <col min="11143" max="11146" width="5.109375" customWidth="1"/>
    <col min="11147" max="11147" width="1.109375" customWidth="1"/>
    <col min="11148" max="11197" width="1.44140625" customWidth="1"/>
    <col min="11398" max="11398" width="18.6640625" customWidth="1"/>
    <col min="11399" max="11402" width="5.109375" customWidth="1"/>
    <col min="11403" max="11403" width="1.109375" customWidth="1"/>
    <col min="11404" max="11453" width="1.44140625" customWidth="1"/>
    <col min="11654" max="11654" width="18.6640625" customWidth="1"/>
    <col min="11655" max="11658" width="5.109375" customWidth="1"/>
    <col min="11659" max="11659" width="1.109375" customWidth="1"/>
    <col min="11660" max="11709" width="1.44140625" customWidth="1"/>
    <col min="11910" max="11910" width="18.6640625" customWidth="1"/>
    <col min="11911" max="11914" width="5.109375" customWidth="1"/>
    <col min="11915" max="11915" width="1.109375" customWidth="1"/>
    <col min="11916" max="11965" width="1.44140625" customWidth="1"/>
    <col min="12166" max="12166" width="18.6640625" customWidth="1"/>
    <col min="12167" max="12170" width="5.109375" customWidth="1"/>
    <col min="12171" max="12171" width="1.109375" customWidth="1"/>
    <col min="12172" max="12221" width="1.44140625" customWidth="1"/>
    <col min="12422" max="12422" width="18.6640625" customWidth="1"/>
    <col min="12423" max="12426" width="5.109375" customWidth="1"/>
    <col min="12427" max="12427" width="1.109375" customWidth="1"/>
    <col min="12428" max="12477" width="1.44140625" customWidth="1"/>
    <col min="12678" max="12678" width="18.6640625" customWidth="1"/>
    <col min="12679" max="12682" width="5.109375" customWidth="1"/>
    <col min="12683" max="12683" width="1.109375" customWidth="1"/>
    <col min="12684" max="12733" width="1.44140625" customWidth="1"/>
    <col min="12934" max="12934" width="18.6640625" customWidth="1"/>
    <col min="12935" max="12938" width="5.109375" customWidth="1"/>
    <col min="12939" max="12939" width="1.109375" customWidth="1"/>
    <col min="12940" max="12989" width="1.44140625" customWidth="1"/>
    <col min="13190" max="13190" width="18.6640625" customWidth="1"/>
    <col min="13191" max="13194" width="5.109375" customWidth="1"/>
    <col min="13195" max="13195" width="1.109375" customWidth="1"/>
    <col min="13196" max="13245" width="1.44140625" customWidth="1"/>
    <col min="13446" max="13446" width="18.6640625" customWidth="1"/>
    <col min="13447" max="13450" width="5.109375" customWidth="1"/>
    <col min="13451" max="13451" width="1.109375" customWidth="1"/>
    <col min="13452" max="13501" width="1.44140625" customWidth="1"/>
    <col min="13702" max="13702" width="18.6640625" customWidth="1"/>
    <col min="13703" max="13706" width="5.109375" customWidth="1"/>
    <col min="13707" max="13707" width="1.109375" customWidth="1"/>
    <col min="13708" max="13757" width="1.44140625" customWidth="1"/>
    <col min="13958" max="13958" width="18.6640625" customWidth="1"/>
    <col min="13959" max="13962" width="5.109375" customWidth="1"/>
    <col min="13963" max="13963" width="1.109375" customWidth="1"/>
    <col min="13964" max="14013" width="1.44140625" customWidth="1"/>
    <col min="14214" max="14214" width="18.6640625" customWidth="1"/>
    <col min="14215" max="14218" width="5.109375" customWidth="1"/>
    <col min="14219" max="14219" width="1.109375" customWidth="1"/>
    <col min="14220" max="14269" width="1.44140625" customWidth="1"/>
    <col min="14470" max="14470" width="18.6640625" customWidth="1"/>
    <col min="14471" max="14474" width="5.109375" customWidth="1"/>
    <col min="14475" max="14475" width="1.109375" customWidth="1"/>
    <col min="14476" max="14525" width="1.44140625" customWidth="1"/>
    <col min="14726" max="14726" width="18.6640625" customWidth="1"/>
    <col min="14727" max="14730" width="5.109375" customWidth="1"/>
    <col min="14731" max="14731" width="1.109375" customWidth="1"/>
    <col min="14732" max="14781" width="1.44140625" customWidth="1"/>
    <col min="14982" max="14982" width="18.6640625" customWidth="1"/>
    <col min="14983" max="14986" width="5.109375" customWidth="1"/>
    <col min="14987" max="14987" width="1.109375" customWidth="1"/>
    <col min="14988" max="15037" width="1.44140625" customWidth="1"/>
    <col min="15238" max="15238" width="18.6640625" customWidth="1"/>
    <col min="15239" max="15242" width="5.109375" customWidth="1"/>
    <col min="15243" max="15243" width="1.109375" customWidth="1"/>
    <col min="15244" max="15293" width="1.44140625" customWidth="1"/>
    <col min="15494" max="15494" width="18.6640625" customWidth="1"/>
    <col min="15495" max="15498" width="5.109375" customWidth="1"/>
    <col min="15499" max="15499" width="1.109375" customWidth="1"/>
    <col min="15500" max="15549" width="1.44140625" customWidth="1"/>
    <col min="15750" max="15750" width="18.6640625" customWidth="1"/>
    <col min="15751" max="15754" width="5.109375" customWidth="1"/>
    <col min="15755" max="15755" width="1.109375" customWidth="1"/>
    <col min="15756" max="15805" width="1.44140625" customWidth="1"/>
    <col min="16006" max="16006" width="18.6640625" customWidth="1"/>
    <col min="16007" max="16010" width="5.109375" customWidth="1"/>
    <col min="16011" max="16011" width="1.109375" customWidth="1"/>
    <col min="16012" max="16061" width="1.44140625" customWidth="1"/>
  </cols>
  <sheetData>
    <row r="1" spans="1:84" x14ac:dyDescent="0.2">
      <c r="CF1" s="1"/>
    </row>
    <row r="2" spans="1:84" ht="17.25" customHeight="1" x14ac:dyDescent="0.2">
      <c r="A2" s="2" t="s">
        <v>0</v>
      </c>
      <c r="B2" s="2"/>
    </row>
    <row r="3" spans="1:84" ht="42.75" customHeight="1" x14ac:dyDescent="0.2">
      <c r="A3" s="43" t="s">
        <v>113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</row>
    <row r="5" spans="1:84" x14ac:dyDescent="0.2">
      <c r="BL5" s="44">
        <f ca="1">TODAY()</f>
        <v>45269</v>
      </c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5"/>
    </row>
    <row r="7" spans="1:84" ht="30.75" customHeight="1" x14ac:dyDescent="0.2">
      <c r="A7" s="45" t="s">
        <v>1</v>
      </c>
      <c r="B7" s="45"/>
      <c r="C7" s="45"/>
      <c r="D7" s="45"/>
      <c r="E7" s="45"/>
      <c r="F7" s="45"/>
      <c r="G7" s="45"/>
      <c r="H7" s="190" t="s">
        <v>16</v>
      </c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2"/>
      <c r="AK7" s="52" t="s">
        <v>8</v>
      </c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196">
        <v>45064</v>
      </c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3"/>
    </row>
    <row r="8" spans="1:84" ht="30.75" customHeight="1" x14ac:dyDescent="0.2">
      <c r="A8" s="45"/>
      <c r="B8" s="45"/>
      <c r="C8" s="45"/>
      <c r="D8" s="45"/>
      <c r="E8" s="45"/>
      <c r="F8" s="45"/>
      <c r="G8" s="45"/>
      <c r="H8" s="193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5"/>
      <c r="AK8" s="54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198" t="s">
        <v>21</v>
      </c>
      <c r="BB8" s="199"/>
      <c r="BC8" s="199"/>
      <c r="BD8" s="199"/>
      <c r="BE8" s="199"/>
      <c r="BF8" s="199"/>
      <c r="BG8" s="199"/>
      <c r="BH8" s="199"/>
      <c r="BI8" s="199"/>
      <c r="BJ8" s="200">
        <v>45065</v>
      </c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4"/>
    </row>
    <row r="9" spans="1:84" ht="23.25" customHeight="1" x14ac:dyDescent="0.2">
      <c r="A9" s="207" t="s">
        <v>27</v>
      </c>
      <c r="B9" s="105"/>
      <c r="C9" s="105"/>
      <c r="D9" s="105"/>
      <c r="E9" s="105"/>
      <c r="F9" s="105"/>
      <c r="G9" s="112"/>
      <c r="H9" s="207" t="s">
        <v>30</v>
      </c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9"/>
      <c r="AK9" s="210" t="s">
        <v>27</v>
      </c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7"/>
      <c r="BA9" s="207" t="s">
        <v>31</v>
      </c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9"/>
    </row>
    <row r="10" spans="1:84" ht="24" customHeight="1" x14ac:dyDescent="0.2">
      <c r="A10" s="45" t="s">
        <v>9</v>
      </c>
      <c r="B10" s="45"/>
      <c r="C10" s="45"/>
      <c r="D10" s="45"/>
      <c r="E10" s="45"/>
      <c r="F10" s="45"/>
      <c r="G10" s="45"/>
      <c r="H10" s="190" t="s">
        <v>18</v>
      </c>
      <c r="I10" s="191"/>
      <c r="J10" s="191"/>
      <c r="K10" s="191"/>
      <c r="L10" s="191"/>
      <c r="M10" s="191"/>
      <c r="N10" s="191"/>
      <c r="O10" s="191"/>
      <c r="P10" s="191"/>
      <c r="Q10" s="190" t="s">
        <v>17</v>
      </c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2"/>
      <c r="AK10" s="45" t="s">
        <v>10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201" t="s">
        <v>19</v>
      </c>
      <c r="BB10" s="202"/>
      <c r="BC10" s="202"/>
      <c r="BD10" s="202"/>
      <c r="BE10" s="202"/>
      <c r="BF10" s="202"/>
      <c r="BG10" s="202"/>
      <c r="BH10" s="202"/>
      <c r="BI10" s="202"/>
      <c r="BJ10" s="201" t="s">
        <v>20</v>
      </c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5"/>
    </row>
    <row r="11" spans="1:84" ht="24" customHeight="1" x14ac:dyDescent="0.2">
      <c r="A11" s="45"/>
      <c r="B11" s="45"/>
      <c r="C11" s="45"/>
      <c r="D11" s="45"/>
      <c r="E11" s="45"/>
      <c r="F11" s="45"/>
      <c r="G11" s="45"/>
      <c r="H11" s="193"/>
      <c r="I11" s="194"/>
      <c r="J11" s="194"/>
      <c r="K11" s="194"/>
      <c r="L11" s="194"/>
      <c r="M11" s="194"/>
      <c r="N11" s="194"/>
      <c r="O11" s="194"/>
      <c r="P11" s="194"/>
      <c r="Q11" s="193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203"/>
      <c r="BB11" s="204"/>
      <c r="BC11" s="204"/>
      <c r="BD11" s="204"/>
      <c r="BE11" s="204"/>
      <c r="BF11" s="204"/>
      <c r="BG11" s="204"/>
      <c r="BH11" s="204"/>
      <c r="BI11" s="204"/>
      <c r="BJ11" s="203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6"/>
    </row>
    <row r="12" spans="1:84" ht="28.5" customHeight="1" thickBot="1" x14ac:dyDescent="0.25">
      <c r="A12" s="45" t="s">
        <v>2</v>
      </c>
      <c r="B12" s="45"/>
      <c r="C12" s="45"/>
      <c r="D12" s="45"/>
      <c r="E12" s="45"/>
      <c r="F12" s="45"/>
      <c r="G12" s="45"/>
      <c r="H12" s="186" t="s">
        <v>22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12"/>
      <c r="AK12" s="186" t="s">
        <v>3</v>
      </c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87" t="s">
        <v>23</v>
      </c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3"/>
    </row>
    <row r="13" spans="1:84" ht="26.25" customHeight="1" thickTop="1" x14ac:dyDescent="0.2">
      <c r="A13" s="103" t="s">
        <v>12</v>
      </c>
      <c r="B13" s="104"/>
      <c r="C13" s="104"/>
      <c r="D13" s="104"/>
      <c r="E13" s="104"/>
      <c r="F13" s="104"/>
      <c r="G13" s="128"/>
      <c r="H13" s="103" t="s">
        <v>28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9" t="s">
        <v>62</v>
      </c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1"/>
      <c r="AK13" s="112" t="s">
        <v>13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113" t="s">
        <v>60</v>
      </c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4"/>
      <c r="BI13" s="117" t="s">
        <v>61</v>
      </c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9"/>
      <c r="BU13" s="52" t="s">
        <v>29</v>
      </c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145"/>
    </row>
    <row r="14" spans="1:84" ht="26.25" customHeight="1" x14ac:dyDescent="0.2">
      <c r="A14" s="129"/>
      <c r="B14" s="130"/>
      <c r="C14" s="130"/>
      <c r="D14" s="130"/>
      <c r="E14" s="130"/>
      <c r="F14" s="130"/>
      <c r="G14" s="131"/>
      <c r="H14" s="129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26" t="s">
        <v>58</v>
      </c>
      <c r="X14" s="124"/>
      <c r="Y14" s="124"/>
      <c r="Z14" s="124"/>
      <c r="AA14" s="124"/>
      <c r="AB14" s="124"/>
      <c r="AC14" s="127"/>
      <c r="AD14" s="123" t="s">
        <v>59</v>
      </c>
      <c r="AE14" s="124"/>
      <c r="AF14" s="124"/>
      <c r="AG14" s="124"/>
      <c r="AH14" s="124"/>
      <c r="AI14" s="124"/>
      <c r="AJ14" s="125"/>
      <c r="AK14" s="112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20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2"/>
      <c r="BU14" s="54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146"/>
    </row>
    <row r="15" spans="1:84" ht="56.25" customHeight="1" thickBot="1" x14ac:dyDescent="0.25">
      <c r="A15" s="187"/>
      <c r="B15" s="142"/>
      <c r="C15" s="142"/>
      <c r="D15" s="142" t="s">
        <v>6</v>
      </c>
      <c r="E15" s="92"/>
      <c r="F15" s="92"/>
      <c r="G15" s="93"/>
      <c r="H15" s="187">
        <v>5</v>
      </c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 t="s">
        <v>7</v>
      </c>
      <c r="T15" s="142"/>
      <c r="U15" s="142"/>
      <c r="V15" s="92"/>
      <c r="W15" s="188">
        <v>16</v>
      </c>
      <c r="X15" s="39"/>
      <c r="Y15" s="39"/>
      <c r="Z15" s="39"/>
      <c r="AA15" s="39" t="s">
        <v>5</v>
      </c>
      <c r="AB15" s="39"/>
      <c r="AC15" s="40"/>
      <c r="AD15" s="189">
        <v>14</v>
      </c>
      <c r="AE15" s="39"/>
      <c r="AF15" s="39"/>
      <c r="AG15" s="39"/>
      <c r="AH15" s="39" t="s">
        <v>5</v>
      </c>
      <c r="AI15" s="39"/>
      <c r="AJ15" s="42"/>
      <c r="AK15" s="92">
        <v>30</v>
      </c>
      <c r="AL15" s="92"/>
      <c r="AM15" s="92"/>
      <c r="AN15" s="92"/>
      <c r="AO15" s="92"/>
      <c r="AP15" s="92"/>
      <c r="AQ15" s="92"/>
      <c r="AR15" s="92"/>
      <c r="AS15" s="93"/>
      <c r="AT15" s="91" t="s">
        <v>15</v>
      </c>
      <c r="AU15" s="92"/>
      <c r="AV15" s="93"/>
      <c r="AW15" s="91">
        <v>2</v>
      </c>
      <c r="AX15" s="92"/>
      <c r="AY15" s="92"/>
      <c r="AZ15" s="92"/>
      <c r="BA15" s="92"/>
      <c r="BB15" s="92"/>
      <c r="BC15" s="92"/>
      <c r="BD15" s="92"/>
      <c r="BE15" s="93"/>
      <c r="BF15" s="91" t="s">
        <v>15</v>
      </c>
      <c r="BG15" s="92"/>
      <c r="BH15" s="93"/>
      <c r="BI15" s="91">
        <v>2</v>
      </c>
      <c r="BJ15" s="92"/>
      <c r="BK15" s="92"/>
      <c r="BL15" s="92"/>
      <c r="BM15" s="92"/>
      <c r="BN15" s="92"/>
      <c r="BO15" s="92"/>
      <c r="BP15" s="92"/>
      <c r="BQ15" s="93"/>
      <c r="BR15" s="91" t="s">
        <v>15</v>
      </c>
      <c r="BS15" s="92"/>
      <c r="BT15" s="93"/>
      <c r="BU15" s="91">
        <f>AK15+AW15+BI15</f>
        <v>34</v>
      </c>
      <c r="BV15" s="92"/>
      <c r="BW15" s="92"/>
      <c r="BX15" s="92"/>
      <c r="BY15" s="92"/>
      <c r="BZ15" s="92"/>
      <c r="CA15" s="92"/>
      <c r="CB15" s="92"/>
      <c r="CC15" s="93"/>
      <c r="CD15" s="91" t="s">
        <v>15</v>
      </c>
      <c r="CE15" s="92"/>
      <c r="CF15" s="93"/>
    </row>
    <row r="16" spans="1:84" ht="21.75" customHeight="1" thickTop="1" x14ac:dyDescent="0.2"/>
    <row r="17" spans="1:84" ht="33" customHeight="1" x14ac:dyDescent="0.2">
      <c r="A17" s="132" t="s">
        <v>11</v>
      </c>
      <c r="B17" s="214" t="s">
        <v>4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180" t="s">
        <v>24</v>
      </c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82"/>
    </row>
    <row r="18" spans="1:84" ht="61.5" customHeight="1" x14ac:dyDescent="0.2">
      <c r="A18" s="132"/>
      <c r="B18" s="211" t="s">
        <v>25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3"/>
    </row>
    <row r="19" spans="1:84" ht="21.75" customHeight="1" x14ac:dyDescent="0.2"/>
    <row r="20" spans="1:84" ht="30" customHeight="1" x14ac:dyDescent="0.2">
      <c r="A20" s="162">
        <f>BA7</f>
        <v>45064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5"/>
      <c r="AN20" s="162">
        <f>BJ8</f>
        <v>45065</v>
      </c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</row>
    <row r="21" spans="1:84" ht="22.5" customHeight="1" x14ac:dyDescent="0.2">
      <c r="A21" s="16">
        <v>0.39583333333333331</v>
      </c>
      <c r="B21" s="17" t="s">
        <v>63</v>
      </c>
      <c r="C21" s="215">
        <v>0.41666666666666669</v>
      </c>
      <c r="D21" s="164"/>
      <c r="E21" s="164"/>
      <c r="F21" s="164"/>
      <c r="G21" s="164"/>
      <c r="H21" s="167" t="s">
        <v>64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N21" s="215">
        <v>0.27083333333333331</v>
      </c>
      <c r="AO21" s="216"/>
      <c r="AP21" s="216"/>
      <c r="AQ21" s="216"/>
      <c r="AR21" s="217"/>
      <c r="AS21" s="163" t="s">
        <v>63</v>
      </c>
      <c r="AT21" s="164"/>
      <c r="AU21" s="164"/>
      <c r="AV21" s="164"/>
      <c r="AW21" s="165"/>
      <c r="AX21" s="218">
        <v>0.29166666666666669</v>
      </c>
      <c r="AY21" s="219"/>
      <c r="AZ21" s="219"/>
      <c r="BA21" s="219"/>
      <c r="BB21" s="219"/>
      <c r="BC21" s="167" t="s">
        <v>75</v>
      </c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</row>
    <row r="22" spans="1:84" ht="22.5" customHeight="1" x14ac:dyDescent="0.2">
      <c r="A22" s="18">
        <v>0.41666666666666669</v>
      </c>
      <c r="B22" s="19" t="s">
        <v>63</v>
      </c>
      <c r="C22" s="220">
        <v>0.5</v>
      </c>
      <c r="D22" s="152"/>
      <c r="E22" s="152"/>
      <c r="F22" s="152"/>
      <c r="G22" s="152"/>
      <c r="H22" s="144" t="s">
        <v>65</v>
      </c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N22" s="220">
        <v>0.29166666666666669</v>
      </c>
      <c r="AO22" s="221"/>
      <c r="AP22" s="221"/>
      <c r="AQ22" s="221"/>
      <c r="AR22" s="222"/>
      <c r="AS22" s="151" t="s">
        <v>63</v>
      </c>
      <c r="AT22" s="152"/>
      <c r="AU22" s="152"/>
      <c r="AV22" s="152"/>
      <c r="AW22" s="153"/>
      <c r="AX22" s="223">
        <v>0.3125</v>
      </c>
      <c r="AY22" s="224"/>
      <c r="AZ22" s="224"/>
      <c r="BA22" s="224"/>
      <c r="BB22" s="224"/>
      <c r="BC22" s="144" t="s">
        <v>76</v>
      </c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</row>
    <row r="23" spans="1:84" ht="22.5" customHeight="1" x14ac:dyDescent="0.2">
      <c r="A23" s="18">
        <v>0.5</v>
      </c>
      <c r="B23" s="19" t="s">
        <v>63</v>
      </c>
      <c r="C23" s="220">
        <v>0.54166666666666663</v>
      </c>
      <c r="D23" s="152"/>
      <c r="E23" s="152"/>
      <c r="F23" s="152"/>
      <c r="G23" s="152"/>
      <c r="H23" s="144" t="s">
        <v>97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N23" s="220">
        <v>0.3125</v>
      </c>
      <c r="AO23" s="221"/>
      <c r="AP23" s="221"/>
      <c r="AQ23" s="221"/>
      <c r="AR23" s="222"/>
      <c r="AS23" s="151" t="s">
        <v>63</v>
      </c>
      <c r="AT23" s="152"/>
      <c r="AU23" s="152"/>
      <c r="AV23" s="152"/>
      <c r="AW23" s="153"/>
      <c r="AX23" s="223">
        <v>0.35416666666666669</v>
      </c>
      <c r="AY23" s="224"/>
      <c r="AZ23" s="224"/>
      <c r="BA23" s="224"/>
      <c r="BB23" s="224"/>
      <c r="BC23" s="144" t="s">
        <v>99</v>
      </c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</row>
    <row r="24" spans="1:84" ht="22.5" customHeight="1" x14ac:dyDescent="0.2">
      <c r="A24" s="18">
        <v>0.54166666666666663</v>
      </c>
      <c r="B24" s="19" t="s">
        <v>63</v>
      </c>
      <c r="C24" s="220">
        <v>0.58333333333333337</v>
      </c>
      <c r="D24" s="152"/>
      <c r="E24" s="152"/>
      <c r="F24" s="152"/>
      <c r="G24" s="152"/>
      <c r="H24" s="144" t="s">
        <v>66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N24" s="220">
        <v>0.35416666666666669</v>
      </c>
      <c r="AO24" s="221"/>
      <c r="AP24" s="221"/>
      <c r="AQ24" s="221"/>
      <c r="AR24" s="222"/>
      <c r="AS24" s="151" t="s">
        <v>63</v>
      </c>
      <c r="AT24" s="152"/>
      <c r="AU24" s="152"/>
      <c r="AV24" s="152"/>
      <c r="AW24" s="153"/>
      <c r="AX24" s="223">
        <v>0.375</v>
      </c>
      <c r="AY24" s="224"/>
      <c r="AZ24" s="224"/>
      <c r="BA24" s="224"/>
      <c r="BB24" s="224"/>
      <c r="BC24" s="144" t="s">
        <v>77</v>
      </c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</row>
    <row r="25" spans="1:84" ht="22.5" customHeight="1" x14ac:dyDescent="0.2">
      <c r="A25" s="18">
        <v>0.58333333333333337</v>
      </c>
      <c r="B25" s="19" t="s">
        <v>63</v>
      </c>
      <c r="C25" s="220">
        <v>0.625</v>
      </c>
      <c r="D25" s="152"/>
      <c r="E25" s="152"/>
      <c r="F25" s="152"/>
      <c r="G25" s="152"/>
      <c r="H25" s="144" t="s">
        <v>67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N25" s="220">
        <v>0.375</v>
      </c>
      <c r="AO25" s="221"/>
      <c r="AP25" s="221"/>
      <c r="AQ25" s="221"/>
      <c r="AR25" s="222"/>
      <c r="AS25" s="151" t="s">
        <v>63</v>
      </c>
      <c r="AT25" s="152"/>
      <c r="AU25" s="152"/>
      <c r="AV25" s="152"/>
      <c r="AW25" s="153"/>
      <c r="AX25" s="223">
        <v>0.41666666666666669</v>
      </c>
      <c r="AY25" s="224"/>
      <c r="AZ25" s="224"/>
      <c r="BA25" s="224"/>
      <c r="BB25" s="224"/>
      <c r="BC25" s="144" t="s">
        <v>78</v>
      </c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</row>
    <row r="26" spans="1:84" ht="22.5" customHeight="1" x14ac:dyDescent="0.2">
      <c r="A26" s="18">
        <v>0.625</v>
      </c>
      <c r="B26" s="19" t="s">
        <v>63</v>
      </c>
      <c r="C26" s="220">
        <v>0.64583333333333337</v>
      </c>
      <c r="D26" s="152"/>
      <c r="E26" s="152"/>
      <c r="F26" s="152"/>
      <c r="G26" s="152"/>
      <c r="H26" s="144" t="s">
        <v>68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N26" s="220">
        <v>0.41666666666666669</v>
      </c>
      <c r="AO26" s="221"/>
      <c r="AP26" s="221"/>
      <c r="AQ26" s="221"/>
      <c r="AR26" s="222"/>
      <c r="AS26" s="151" t="s">
        <v>63</v>
      </c>
      <c r="AT26" s="152"/>
      <c r="AU26" s="152"/>
      <c r="AV26" s="152"/>
      <c r="AW26" s="153"/>
      <c r="AX26" s="223">
        <v>0.5</v>
      </c>
      <c r="AY26" s="224"/>
      <c r="AZ26" s="224"/>
      <c r="BA26" s="224"/>
      <c r="BB26" s="224"/>
      <c r="BC26" s="144" t="s">
        <v>79</v>
      </c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</row>
    <row r="27" spans="1:84" ht="22.5" customHeight="1" x14ac:dyDescent="0.2">
      <c r="A27" s="18">
        <v>0.64583333333333337</v>
      </c>
      <c r="B27" s="19" t="s">
        <v>63</v>
      </c>
      <c r="C27" s="220">
        <v>0.70833333333333337</v>
      </c>
      <c r="D27" s="152"/>
      <c r="E27" s="152"/>
      <c r="F27" s="152"/>
      <c r="G27" s="152"/>
      <c r="H27" s="144" t="s">
        <v>69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N27" s="220">
        <v>0.5</v>
      </c>
      <c r="AO27" s="221"/>
      <c r="AP27" s="221"/>
      <c r="AQ27" s="221"/>
      <c r="AR27" s="222"/>
      <c r="AS27" s="151" t="s">
        <v>63</v>
      </c>
      <c r="AT27" s="152"/>
      <c r="AU27" s="152"/>
      <c r="AV27" s="152"/>
      <c r="AW27" s="153"/>
      <c r="AX27" s="223">
        <v>0.54166666666666663</v>
      </c>
      <c r="AY27" s="224"/>
      <c r="AZ27" s="224"/>
      <c r="BA27" s="224"/>
      <c r="BB27" s="224"/>
      <c r="BC27" s="144" t="s">
        <v>98</v>
      </c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</row>
    <row r="28" spans="1:84" ht="22.5" customHeight="1" x14ac:dyDescent="0.2">
      <c r="A28" s="18">
        <v>0.70833333333333337</v>
      </c>
      <c r="B28" s="19" t="s">
        <v>63</v>
      </c>
      <c r="C28" s="220">
        <v>0.75</v>
      </c>
      <c r="D28" s="152"/>
      <c r="E28" s="152"/>
      <c r="F28" s="152"/>
      <c r="G28" s="152"/>
      <c r="H28" s="144" t="s">
        <v>70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N28" s="220">
        <v>0.54166666666666663</v>
      </c>
      <c r="AO28" s="221"/>
      <c r="AP28" s="221"/>
      <c r="AQ28" s="221"/>
      <c r="AR28" s="222"/>
      <c r="AS28" s="151" t="s">
        <v>63</v>
      </c>
      <c r="AT28" s="152"/>
      <c r="AU28" s="152"/>
      <c r="AV28" s="152"/>
      <c r="AW28" s="153"/>
      <c r="AX28" s="223">
        <v>0.57291666666666663</v>
      </c>
      <c r="AY28" s="224"/>
      <c r="AZ28" s="224"/>
      <c r="BA28" s="224"/>
      <c r="BB28" s="224"/>
      <c r="BC28" s="144" t="s">
        <v>80</v>
      </c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</row>
    <row r="29" spans="1:84" ht="22.5" customHeight="1" x14ac:dyDescent="0.2">
      <c r="A29" s="18">
        <v>0.75</v>
      </c>
      <c r="B29" s="19" t="s">
        <v>63</v>
      </c>
      <c r="C29" s="220">
        <v>0.79166666666666696</v>
      </c>
      <c r="D29" s="152"/>
      <c r="E29" s="152"/>
      <c r="F29" s="152"/>
      <c r="G29" s="152"/>
      <c r="H29" s="144" t="s">
        <v>71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N29" s="220">
        <v>0.57291666666666663</v>
      </c>
      <c r="AO29" s="221"/>
      <c r="AP29" s="221"/>
      <c r="AQ29" s="221"/>
      <c r="AR29" s="222"/>
      <c r="AS29" s="151" t="s">
        <v>63</v>
      </c>
      <c r="AT29" s="152"/>
      <c r="AU29" s="152"/>
      <c r="AV29" s="152"/>
      <c r="AW29" s="153"/>
      <c r="AX29" s="223">
        <v>0.58333333333333337</v>
      </c>
      <c r="AY29" s="224"/>
      <c r="AZ29" s="224"/>
      <c r="BA29" s="224"/>
      <c r="BB29" s="224"/>
      <c r="BC29" s="144" t="s">
        <v>81</v>
      </c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</row>
    <row r="30" spans="1:84" ht="22.5" customHeight="1" x14ac:dyDescent="0.2">
      <c r="A30" s="18">
        <v>0.79166666666666663</v>
      </c>
      <c r="B30" s="19" t="s">
        <v>63</v>
      </c>
      <c r="C30" s="220">
        <v>0.83333333333333337</v>
      </c>
      <c r="D30" s="152"/>
      <c r="E30" s="152"/>
      <c r="F30" s="152"/>
      <c r="G30" s="153"/>
      <c r="H30" s="144" t="s">
        <v>72</v>
      </c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N30" s="220"/>
      <c r="AO30" s="221"/>
      <c r="AP30" s="221"/>
      <c r="AQ30" s="221"/>
      <c r="AR30" s="222"/>
      <c r="AS30" s="151" t="s">
        <v>63</v>
      </c>
      <c r="AT30" s="152"/>
      <c r="AU30" s="152"/>
      <c r="AV30" s="152"/>
      <c r="AW30" s="153"/>
      <c r="AX30" s="224"/>
      <c r="AY30" s="224"/>
      <c r="AZ30" s="224"/>
      <c r="BA30" s="224"/>
      <c r="BB30" s="22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</row>
    <row r="31" spans="1:84" ht="22.5" customHeight="1" x14ac:dyDescent="0.2">
      <c r="A31" s="18">
        <v>0.83333333333333337</v>
      </c>
      <c r="B31" s="19" t="s">
        <v>63</v>
      </c>
      <c r="C31" s="220">
        <v>0.86111111111111116</v>
      </c>
      <c r="D31" s="152"/>
      <c r="E31" s="152"/>
      <c r="F31" s="152"/>
      <c r="G31" s="153"/>
      <c r="H31" s="144" t="s">
        <v>73</v>
      </c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N31" s="220"/>
      <c r="AO31" s="221"/>
      <c r="AP31" s="221"/>
      <c r="AQ31" s="221"/>
      <c r="AR31" s="222"/>
      <c r="AS31" s="151" t="s">
        <v>63</v>
      </c>
      <c r="AT31" s="152"/>
      <c r="AU31" s="152"/>
      <c r="AV31" s="152"/>
      <c r="AW31" s="153"/>
      <c r="AX31" s="224"/>
      <c r="AY31" s="224"/>
      <c r="AZ31" s="224"/>
      <c r="BA31" s="224"/>
      <c r="BB31" s="22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</row>
    <row r="32" spans="1:84" ht="22.5" customHeight="1" x14ac:dyDescent="0.2">
      <c r="A32" s="18">
        <v>0.86111111111111116</v>
      </c>
      <c r="B32" s="19" t="s">
        <v>63</v>
      </c>
      <c r="C32" s="151"/>
      <c r="D32" s="152"/>
      <c r="E32" s="152"/>
      <c r="F32" s="152"/>
      <c r="G32" s="152"/>
      <c r="H32" s="144" t="s">
        <v>74</v>
      </c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N32" s="220"/>
      <c r="AO32" s="221"/>
      <c r="AP32" s="221"/>
      <c r="AQ32" s="221"/>
      <c r="AR32" s="222"/>
      <c r="AS32" s="151" t="s">
        <v>63</v>
      </c>
      <c r="AT32" s="152"/>
      <c r="AU32" s="152"/>
      <c r="AV32" s="152"/>
      <c r="AW32" s="153"/>
      <c r="AX32" s="224"/>
      <c r="AY32" s="224"/>
      <c r="AZ32" s="224"/>
      <c r="BA32" s="224"/>
      <c r="BB32" s="22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</row>
    <row r="33" spans="1:84" ht="22.5" customHeight="1" x14ac:dyDescent="0.2">
      <c r="A33" s="18"/>
      <c r="B33" s="19" t="s">
        <v>63</v>
      </c>
      <c r="C33" s="151"/>
      <c r="D33" s="152"/>
      <c r="E33" s="152"/>
      <c r="F33" s="152"/>
      <c r="G33" s="152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N33" s="220"/>
      <c r="AO33" s="221"/>
      <c r="AP33" s="221"/>
      <c r="AQ33" s="221"/>
      <c r="AR33" s="222"/>
      <c r="AS33" s="151" t="s">
        <v>63</v>
      </c>
      <c r="AT33" s="152"/>
      <c r="AU33" s="152"/>
      <c r="AV33" s="152"/>
      <c r="AW33" s="153"/>
      <c r="AX33" s="224"/>
      <c r="AY33" s="224"/>
      <c r="AZ33" s="224"/>
      <c r="BA33" s="224"/>
      <c r="BB33" s="22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</row>
    <row r="34" spans="1:84" ht="22.5" customHeight="1" x14ac:dyDescent="0.2">
      <c r="A34" s="20"/>
      <c r="B34" s="21" t="s">
        <v>63</v>
      </c>
      <c r="C34" s="174"/>
      <c r="D34" s="175"/>
      <c r="E34" s="175"/>
      <c r="F34" s="175"/>
      <c r="G34" s="175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N34" s="225"/>
      <c r="AO34" s="226"/>
      <c r="AP34" s="226"/>
      <c r="AQ34" s="226"/>
      <c r="AR34" s="227"/>
      <c r="AS34" s="174" t="s">
        <v>63</v>
      </c>
      <c r="AT34" s="175"/>
      <c r="AU34" s="175"/>
      <c r="AV34" s="175"/>
      <c r="AW34" s="176"/>
      <c r="AX34" s="228"/>
      <c r="AY34" s="228"/>
      <c r="AZ34" s="228"/>
      <c r="BA34" s="228"/>
      <c r="BB34" s="228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</row>
    <row r="35" spans="1:84" ht="10.5" customHeight="1" x14ac:dyDescent="0.2"/>
    <row r="36" spans="1:84" ht="24" customHeight="1" x14ac:dyDescent="0.2">
      <c r="A36" s="179" t="s">
        <v>82</v>
      </c>
      <c r="B36" s="179"/>
      <c r="C36" s="179"/>
      <c r="D36" s="179"/>
      <c r="E36" s="179"/>
      <c r="F36" s="179"/>
      <c r="G36" s="179"/>
      <c r="H36" s="180" t="s">
        <v>91</v>
      </c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>
        <v>5</v>
      </c>
      <c r="T36" s="172"/>
      <c r="U36" s="172"/>
      <c r="V36" s="172"/>
      <c r="W36" s="172"/>
      <c r="X36" s="172"/>
      <c r="Y36" s="172"/>
      <c r="Z36" s="172"/>
      <c r="AA36" s="172"/>
      <c r="AB36" s="172" t="s">
        <v>83</v>
      </c>
      <c r="AC36" s="172"/>
      <c r="AD36" s="172"/>
      <c r="AE36" s="172"/>
      <c r="AF36" s="172">
        <v>4</v>
      </c>
      <c r="AG36" s="172"/>
      <c r="AH36" s="172"/>
      <c r="AI36" s="172"/>
      <c r="AJ36" s="172"/>
      <c r="AK36" s="172"/>
      <c r="AL36" s="172" t="s">
        <v>85</v>
      </c>
      <c r="AM36" s="172"/>
      <c r="AN36" s="172"/>
      <c r="AO36" s="172"/>
      <c r="AP36" s="172">
        <v>10</v>
      </c>
      <c r="AQ36" s="172"/>
      <c r="AR36" s="172"/>
      <c r="AS36" s="172"/>
      <c r="AT36" s="172"/>
      <c r="AU36" s="172"/>
      <c r="AV36" s="172" t="s">
        <v>86</v>
      </c>
      <c r="AW36" s="172"/>
      <c r="AX36" s="172"/>
      <c r="AY36" s="172"/>
      <c r="AZ36" s="172" t="s">
        <v>87</v>
      </c>
      <c r="BA36" s="172"/>
      <c r="BB36" s="172" t="s">
        <v>85</v>
      </c>
      <c r="BC36" s="172"/>
      <c r="BD36" s="172"/>
      <c r="BE36" s="172" t="s">
        <v>88</v>
      </c>
      <c r="BF36" s="172"/>
      <c r="BG36" s="172">
        <v>15</v>
      </c>
      <c r="BH36" s="172"/>
      <c r="BI36" s="172"/>
      <c r="BJ36" s="172"/>
      <c r="BK36" s="172"/>
      <c r="BL36" s="172" t="s">
        <v>89</v>
      </c>
      <c r="BM36" s="172"/>
      <c r="BN36" s="172"/>
      <c r="BO36" s="172">
        <v>30</v>
      </c>
      <c r="BP36" s="172"/>
      <c r="BQ36" s="172"/>
      <c r="BR36" s="172"/>
      <c r="BS36" s="172"/>
      <c r="BT36" s="172" t="s">
        <v>90</v>
      </c>
      <c r="BU36" s="172"/>
      <c r="BV36" s="172"/>
      <c r="BW36" s="212" t="s">
        <v>63</v>
      </c>
      <c r="BX36" s="212"/>
      <c r="BY36" s="212"/>
      <c r="BZ36" s="212"/>
      <c r="CA36" s="212"/>
      <c r="CB36" s="212"/>
      <c r="CC36" s="212"/>
      <c r="CD36" s="212"/>
      <c r="CE36" s="212"/>
      <c r="CF36" s="213"/>
    </row>
    <row r="37" spans="1:84" ht="24" customHeight="1" x14ac:dyDescent="0.2">
      <c r="A37" s="179"/>
      <c r="B37" s="179"/>
      <c r="C37" s="179"/>
      <c r="D37" s="179"/>
      <c r="E37" s="179"/>
      <c r="F37" s="179"/>
      <c r="G37" s="179"/>
      <c r="H37" s="180" t="s">
        <v>92</v>
      </c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>
        <v>5</v>
      </c>
      <c r="T37" s="172"/>
      <c r="U37" s="172"/>
      <c r="V37" s="172"/>
      <c r="W37" s="172"/>
      <c r="X37" s="172"/>
      <c r="Y37" s="172"/>
      <c r="Z37" s="172"/>
      <c r="AA37" s="172"/>
      <c r="AB37" s="172" t="s">
        <v>83</v>
      </c>
      <c r="AC37" s="172"/>
      <c r="AD37" s="172"/>
      <c r="AE37" s="172"/>
      <c r="AF37" s="172">
        <v>4</v>
      </c>
      <c r="AG37" s="172"/>
      <c r="AH37" s="172"/>
      <c r="AI37" s="172"/>
      <c r="AJ37" s="172"/>
      <c r="AK37" s="172"/>
      <c r="AL37" s="172" t="s">
        <v>94</v>
      </c>
      <c r="AM37" s="172"/>
      <c r="AN37" s="172"/>
      <c r="AO37" s="172"/>
      <c r="AP37" s="172">
        <v>11</v>
      </c>
      <c r="AQ37" s="172"/>
      <c r="AR37" s="172"/>
      <c r="AS37" s="172"/>
      <c r="AT37" s="172"/>
      <c r="AU37" s="172"/>
      <c r="AV37" s="172" t="s">
        <v>84</v>
      </c>
      <c r="AW37" s="172"/>
      <c r="AX37" s="172"/>
      <c r="AY37" s="172"/>
      <c r="AZ37" s="172" t="s">
        <v>87</v>
      </c>
      <c r="BA37" s="172"/>
      <c r="BB37" s="172" t="s">
        <v>114</v>
      </c>
      <c r="BC37" s="172"/>
      <c r="BD37" s="172"/>
      <c r="BE37" s="172" t="s">
        <v>88</v>
      </c>
      <c r="BF37" s="172"/>
      <c r="BG37" s="172">
        <v>16</v>
      </c>
      <c r="BH37" s="172"/>
      <c r="BI37" s="172"/>
      <c r="BJ37" s="172"/>
      <c r="BK37" s="172"/>
      <c r="BL37" s="172" t="s">
        <v>89</v>
      </c>
      <c r="BM37" s="172"/>
      <c r="BN37" s="172"/>
      <c r="BO37" s="172"/>
      <c r="BP37" s="172"/>
      <c r="BQ37" s="172"/>
      <c r="BR37" s="172"/>
      <c r="BS37" s="172"/>
      <c r="BT37" s="172" t="s">
        <v>90</v>
      </c>
      <c r="BU37" s="172"/>
      <c r="BV37" s="172"/>
      <c r="BW37" s="212" t="s">
        <v>63</v>
      </c>
      <c r="BX37" s="212"/>
      <c r="BY37" s="212"/>
      <c r="BZ37" s="212"/>
      <c r="CA37" s="212"/>
      <c r="CB37" s="212"/>
      <c r="CC37" s="212"/>
      <c r="CD37" s="212"/>
      <c r="CE37" s="212"/>
      <c r="CF37" s="213"/>
    </row>
    <row r="38" spans="1:84" ht="24" customHeight="1" x14ac:dyDescent="0.2">
      <c r="A38" s="179"/>
      <c r="B38" s="179"/>
      <c r="C38" s="179"/>
      <c r="D38" s="179"/>
      <c r="E38" s="179"/>
      <c r="F38" s="179"/>
      <c r="G38" s="179"/>
      <c r="H38" s="180" t="s">
        <v>93</v>
      </c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>
        <v>5</v>
      </c>
      <c r="T38" s="172"/>
      <c r="U38" s="172"/>
      <c r="V38" s="172"/>
      <c r="W38" s="172"/>
      <c r="X38" s="172"/>
      <c r="Y38" s="172"/>
      <c r="Z38" s="172"/>
      <c r="AA38" s="172"/>
      <c r="AB38" s="172" t="s">
        <v>83</v>
      </c>
      <c r="AC38" s="172"/>
      <c r="AD38" s="172"/>
      <c r="AE38" s="172"/>
      <c r="AF38" s="172">
        <v>4</v>
      </c>
      <c r="AG38" s="172"/>
      <c r="AH38" s="172"/>
      <c r="AI38" s="172"/>
      <c r="AJ38" s="172"/>
      <c r="AK38" s="172"/>
      <c r="AL38" s="172" t="s">
        <v>95</v>
      </c>
      <c r="AM38" s="172"/>
      <c r="AN38" s="172"/>
      <c r="AO38" s="172"/>
      <c r="AP38" s="172">
        <v>12</v>
      </c>
      <c r="AQ38" s="172"/>
      <c r="AR38" s="172"/>
      <c r="AS38" s="172"/>
      <c r="AT38" s="172"/>
      <c r="AU38" s="172"/>
      <c r="AV38" s="172" t="s">
        <v>94</v>
      </c>
      <c r="AW38" s="172"/>
      <c r="AX38" s="172"/>
      <c r="AY38" s="172"/>
      <c r="AZ38" s="172" t="s">
        <v>87</v>
      </c>
      <c r="BA38" s="172"/>
      <c r="BB38" s="172" t="s">
        <v>96</v>
      </c>
      <c r="BC38" s="172"/>
      <c r="BD38" s="172"/>
      <c r="BE38" s="172" t="s">
        <v>88</v>
      </c>
      <c r="BF38" s="172"/>
      <c r="BG38" s="172">
        <v>15</v>
      </c>
      <c r="BH38" s="172"/>
      <c r="BI38" s="172"/>
      <c r="BJ38" s="172"/>
      <c r="BK38" s="172"/>
      <c r="BL38" s="172" t="s">
        <v>89</v>
      </c>
      <c r="BM38" s="172"/>
      <c r="BN38" s="172"/>
      <c r="BO38" s="172">
        <v>30</v>
      </c>
      <c r="BP38" s="172"/>
      <c r="BQ38" s="172"/>
      <c r="BR38" s="172"/>
      <c r="BS38" s="172"/>
      <c r="BT38" s="172" t="s">
        <v>90</v>
      </c>
      <c r="BU38" s="172"/>
      <c r="BV38" s="172"/>
      <c r="BW38" s="212" t="s">
        <v>63</v>
      </c>
      <c r="BX38" s="212"/>
      <c r="BY38" s="212"/>
      <c r="BZ38" s="212"/>
      <c r="CA38" s="212"/>
      <c r="CB38" s="212"/>
      <c r="CC38" s="212"/>
      <c r="CD38" s="212"/>
      <c r="CE38" s="212"/>
      <c r="CF38" s="213"/>
    </row>
    <row r="39" spans="1:84" ht="26.25" customHeight="1" x14ac:dyDescent="0.2">
      <c r="A39" s="180" t="s">
        <v>102</v>
      </c>
      <c r="B39" s="172"/>
      <c r="C39" s="172"/>
      <c r="D39" s="172"/>
      <c r="E39" s="172"/>
      <c r="F39" s="172"/>
      <c r="G39" s="182"/>
      <c r="H39" s="180" t="s">
        <v>104</v>
      </c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82"/>
      <c r="AC39" s="180" t="s">
        <v>106</v>
      </c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82"/>
      <c r="AT39" s="180" t="s">
        <v>105</v>
      </c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82"/>
      <c r="BQ39" s="180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82"/>
    </row>
    <row r="41" spans="1:84" ht="33" customHeight="1" x14ac:dyDescent="0.2">
      <c r="A41" s="181" t="s">
        <v>107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</row>
  </sheetData>
  <mergeCells count="189">
    <mergeCell ref="A39:G39"/>
    <mergeCell ref="H39:AB39"/>
    <mergeCell ref="AC39:AS39"/>
    <mergeCell ref="AT39:BP39"/>
    <mergeCell ref="BQ39:CF39"/>
    <mergeCell ref="A41:CF41"/>
    <mergeCell ref="BL37:BN37"/>
    <mergeCell ref="BO37:BS37"/>
    <mergeCell ref="BT37:BV37"/>
    <mergeCell ref="BW37:CF37"/>
    <mergeCell ref="AZ38:BA38"/>
    <mergeCell ref="BB38:BD38"/>
    <mergeCell ref="BE38:BF38"/>
    <mergeCell ref="BG38:BK38"/>
    <mergeCell ref="BL38:BN38"/>
    <mergeCell ref="BO38:BS38"/>
    <mergeCell ref="BT38:BV38"/>
    <mergeCell ref="BW38:CF38"/>
    <mergeCell ref="AB37:AE37"/>
    <mergeCell ref="AB38:AE38"/>
    <mergeCell ref="BG36:BK36"/>
    <mergeCell ref="AF37:AK37"/>
    <mergeCell ref="AF38:AK38"/>
    <mergeCell ref="AL37:AO37"/>
    <mergeCell ref="AL38:AO38"/>
    <mergeCell ref="AP37:AU37"/>
    <mergeCell ref="AV37:AY37"/>
    <mergeCell ref="AP38:AU38"/>
    <mergeCell ref="AV38:AY38"/>
    <mergeCell ref="AZ37:BA37"/>
    <mergeCell ref="BB37:BD37"/>
    <mergeCell ref="BE37:BF37"/>
    <mergeCell ref="BG37:BK37"/>
    <mergeCell ref="AF36:AK36"/>
    <mergeCell ref="AL36:AO36"/>
    <mergeCell ref="AP36:AU36"/>
    <mergeCell ref="AV36:AY36"/>
    <mergeCell ref="AZ36:BA36"/>
    <mergeCell ref="BB36:BD36"/>
    <mergeCell ref="BE36:BF36"/>
    <mergeCell ref="BL36:BN36"/>
    <mergeCell ref="BO36:BS36"/>
    <mergeCell ref="BT36:BV36"/>
    <mergeCell ref="BW36:CF36"/>
    <mergeCell ref="C33:G33"/>
    <mergeCell ref="H33:AL33"/>
    <mergeCell ref="AN33:AR33"/>
    <mergeCell ref="AS33:AW33"/>
    <mergeCell ref="AX33:BB33"/>
    <mergeCell ref="BC33:CF33"/>
    <mergeCell ref="C34:G34"/>
    <mergeCell ref="H34:AL34"/>
    <mergeCell ref="AN34:AR34"/>
    <mergeCell ref="AS34:AW34"/>
    <mergeCell ref="AX34:BB34"/>
    <mergeCell ref="BC34:CF34"/>
    <mergeCell ref="A36:G38"/>
    <mergeCell ref="H36:R36"/>
    <mergeCell ref="H37:R37"/>
    <mergeCell ref="H38:R38"/>
    <mergeCell ref="S36:AA36"/>
    <mergeCell ref="S37:AA37"/>
    <mergeCell ref="S38:AA38"/>
    <mergeCell ref="AB36:AE36"/>
    <mergeCell ref="H30:AL30"/>
    <mergeCell ref="AS30:AW30"/>
    <mergeCell ref="AX30:BB30"/>
    <mergeCell ref="BC30:CF30"/>
    <mergeCell ref="H31:AL31"/>
    <mergeCell ref="AS31:AW31"/>
    <mergeCell ref="AX31:BB31"/>
    <mergeCell ref="BC31:CF31"/>
    <mergeCell ref="C32:G32"/>
    <mergeCell ref="H32:AL32"/>
    <mergeCell ref="AN32:AR32"/>
    <mergeCell ref="AS32:AW32"/>
    <mergeCell ref="AX32:BB32"/>
    <mergeCell ref="BC32:CF32"/>
    <mergeCell ref="C30:G30"/>
    <mergeCell ref="C31:G31"/>
    <mergeCell ref="AN30:AR30"/>
    <mergeCell ref="AN31:AR31"/>
    <mergeCell ref="C28:G28"/>
    <mergeCell ref="H28:AL28"/>
    <mergeCell ref="AN28:AR28"/>
    <mergeCell ref="AS28:AW28"/>
    <mergeCell ref="AX28:BB28"/>
    <mergeCell ref="BC28:CF28"/>
    <mergeCell ref="H29:AL29"/>
    <mergeCell ref="AS29:AW29"/>
    <mergeCell ref="AX29:BB29"/>
    <mergeCell ref="BC29:CF29"/>
    <mergeCell ref="C29:G29"/>
    <mergeCell ref="AN29:AR29"/>
    <mergeCell ref="C26:G26"/>
    <mergeCell ref="H26:AL26"/>
    <mergeCell ref="AN26:AR26"/>
    <mergeCell ref="AS26:AW26"/>
    <mergeCell ref="AX26:BB26"/>
    <mergeCell ref="BC26:CF26"/>
    <mergeCell ref="C27:G27"/>
    <mergeCell ref="H27:AL27"/>
    <mergeCell ref="AN27:AR27"/>
    <mergeCell ref="AS27:AW27"/>
    <mergeCell ref="AX27:BB27"/>
    <mergeCell ref="BC27:CF27"/>
    <mergeCell ref="BC23:CF23"/>
    <mergeCell ref="C24:G24"/>
    <mergeCell ref="H24:AL24"/>
    <mergeCell ref="AN24:AR24"/>
    <mergeCell ref="AS24:AW24"/>
    <mergeCell ref="AX24:BB24"/>
    <mergeCell ref="BC24:CF24"/>
    <mergeCell ref="C25:G25"/>
    <mergeCell ref="H25:AL25"/>
    <mergeCell ref="AN25:AR25"/>
    <mergeCell ref="AS25:AW25"/>
    <mergeCell ref="AX25:BB25"/>
    <mergeCell ref="BC25:CF25"/>
    <mergeCell ref="C23:G23"/>
    <mergeCell ref="H23:AL23"/>
    <mergeCell ref="AN23:AR23"/>
    <mergeCell ref="AS23:AW23"/>
    <mergeCell ref="AX23:BB23"/>
    <mergeCell ref="C21:G21"/>
    <mergeCell ref="H21:AL21"/>
    <mergeCell ref="AN21:AR21"/>
    <mergeCell ref="AS21:AW21"/>
    <mergeCell ref="AX21:BB21"/>
    <mergeCell ref="BC21:CF21"/>
    <mergeCell ref="C22:G22"/>
    <mergeCell ref="H22:AL22"/>
    <mergeCell ref="AN22:AR22"/>
    <mergeCell ref="AS22:AW22"/>
    <mergeCell ref="AX22:BB22"/>
    <mergeCell ref="BC22:CF22"/>
    <mergeCell ref="A20:AL20"/>
    <mergeCell ref="AN20:CF20"/>
    <mergeCell ref="R17:CF17"/>
    <mergeCell ref="B18:CF18"/>
    <mergeCell ref="AK15:AS15"/>
    <mergeCell ref="AW15:BE15"/>
    <mergeCell ref="BI15:BQ15"/>
    <mergeCell ref="BU15:CC15"/>
    <mergeCell ref="H15:R15"/>
    <mergeCell ref="S15:V15"/>
    <mergeCell ref="B17:Q17"/>
    <mergeCell ref="A17:A18"/>
    <mergeCell ref="A3:CF3"/>
    <mergeCell ref="BL5:CE5"/>
    <mergeCell ref="H7:AJ8"/>
    <mergeCell ref="AK7:AZ8"/>
    <mergeCell ref="BA7:CE7"/>
    <mergeCell ref="BA8:BI8"/>
    <mergeCell ref="BJ8:CE8"/>
    <mergeCell ref="AK10:AZ11"/>
    <mergeCell ref="H10:P11"/>
    <mergeCell ref="Q10:AJ11"/>
    <mergeCell ref="BA10:BI11"/>
    <mergeCell ref="BJ10:CF11"/>
    <mergeCell ref="A9:G9"/>
    <mergeCell ref="H9:AJ9"/>
    <mergeCell ref="AK9:AZ9"/>
    <mergeCell ref="BA9:CF9"/>
    <mergeCell ref="A7:G8"/>
    <mergeCell ref="A10:G11"/>
    <mergeCell ref="H12:AJ12"/>
    <mergeCell ref="AK12:AZ12"/>
    <mergeCell ref="A12:G12"/>
    <mergeCell ref="A15:C15"/>
    <mergeCell ref="D15:G15"/>
    <mergeCell ref="BA12:CF12"/>
    <mergeCell ref="W15:Z15"/>
    <mergeCell ref="AA15:AC15"/>
    <mergeCell ref="AD15:AG15"/>
    <mergeCell ref="AT15:AV15"/>
    <mergeCell ref="BF15:BH15"/>
    <mergeCell ref="BR15:BT15"/>
    <mergeCell ref="CD15:CF15"/>
    <mergeCell ref="AH15:AJ15"/>
    <mergeCell ref="A13:G14"/>
    <mergeCell ref="H13:V14"/>
    <mergeCell ref="W13:AJ13"/>
    <mergeCell ref="AK13:AV14"/>
    <mergeCell ref="AW13:BH14"/>
    <mergeCell ref="BI13:BT14"/>
    <mergeCell ref="BU13:CF14"/>
    <mergeCell ref="W14:AC14"/>
    <mergeCell ref="AD14:AJ14"/>
  </mergeCells>
  <phoneticPr fontId="6"/>
  <dataValidations count="2">
    <dataValidation imeMode="on" allowBlank="1" showInputMessage="1" showErrorMessage="1" sqref="BA7 AK7" xr:uid="{00000000-0002-0000-0100-000000000000}"/>
    <dataValidation imeMode="off" allowBlank="1" showInputMessage="1" showErrorMessage="1" sqref="W13:W14 AW13" xr:uid="{00000000-0002-0000-0100-000001000000}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showZeros="0" workbookViewId="0">
      <selection activeCell="A2" sqref="A2"/>
    </sheetView>
  </sheetViews>
  <sheetFormatPr defaultRowHeight="13.2" x14ac:dyDescent="0.2"/>
  <cols>
    <col min="12" max="12" width="5.109375" customWidth="1"/>
    <col min="13" max="13" width="5.44140625" customWidth="1"/>
    <col min="14" max="14" width="7.88671875" customWidth="1"/>
    <col min="15" max="15" width="5.33203125" customWidth="1"/>
    <col min="16" max="16" width="4.6640625" customWidth="1"/>
    <col min="23" max="23" width="19.77734375" customWidth="1"/>
  </cols>
  <sheetData>
    <row r="1" spans="1:23" ht="26.4" x14ac:dyDescent="0.2">
      <c r="A1" s="7" t="s">
        <v>39</v>
      </c>
      <c r="B1" s="8" t="s">
        <v>40</v>
      </c>
      <c r="C1" s="9" t="s">
        <v>41</v>
      </c>
      <c r="D1" s="8" t="s">
        <v>42</v>
      </c>
      <c r="E1" s="9" t="s">
        <v>43</v>
      </c>
      <c r="F1" s="8" t="s">
        <v>44</v>
      </c>
      <c r="G1" s="8" t="s">
        <v>45</v>
      </c>
      <c r="H1" s="8" t="s">
        <v>46</v>
      </c>
      <c r="I1" s="8" t="s">
        <v>2</v>
      </c>
      <c r="J1" s="8" t="s">
        <v>3</v>
      </c>
      <c r="K1" s="8" t="s">
        <v>34</v>
      </c>
      <c r="L1" s="13" t="s">
        <v>6</v>
      </c>
      <c r="M1" s="8" t="s">
        <v>47</v>
      </c>
      <c r="N1" s="10" t="s">
        <v>48</v>
      </c>
      <c r="O1" s="8" t="s">
        <v>49</v>
      </c>
      <c r="P1" s="8" t="s">
        <v>50</v>
      </c>
      <c r="Q1" s="8" t="s">
        <v>51</v>
      </c>
      <c r="R1" s="10" t="s">
        <v>14</v>
      </c>
      <c r="S1" s="10" t="s">
        <v>52</v>
      </c>
      <c r="T1" s="8" t="s">
        <v>53</v>
      </c>
      <c r="U1" s="11" t="s">
        <v>54</v>
      </c>
      <c r="V1" s="11" t="s">
        <v>55</v>
      </c>
      <c r="W1" s="12" t="s">
        <v>56</v>
      </c>
    </row>
    <row r="2" spans="1:23" x14ac:dyDescent="0.2">
      <c r="A2">
        <f>活動計画書!Q4</f>
        <v>0</v>
      </c>
      <c r="B2">
        <f>活動計画書!I7</f>
        <v>0</v>
      </c>
      <c r="C2">
        <f>活動計画書!I9</f>
        <v>0</v>
      </c>
      <c r="D2">
        <f>活動計画書!I10</f>
        <v>0</v>
      </c>
      <c r="E2">
        <f>活動計画書!BB9</f>
        <v>0</v>
      </c>
      <c r="F2">
        <f>活動計画書!BB10</f>
        <v>0</v>
      </c>
      <c r="G2" t="e">
        <f>活動計画書!#REF!</f>
        <v>#REF!</v>
      </c>
      <c r="H2" t="e">
        <f>活動計画書!#REF!</f>
        <v>#REF!</v>
      </c>
      <c r="I2">
        <f>活動計画書!I12</f>
        <v>0</v>
      </c>
      <c r="J2">
        <f>活動計画書!BB12</f>
        <v>0</v>
      </c>
      <c r="L2">
        <f>活動計画書!B15</f>
        <v>0</v>
      </c>
      <c r="M2">
        <f>活動計画書!I15</f>
        <v>0</v>
      </c>
      <c r="N2">
        <f>活動計画書!AL15</f>
        <v>0</v>
      </c>
      <c r="O2">
        <f>活動計画書!X15</f>
        <v>0</v>
      </c>
      <c r="P2">
        <f>活動計画書!AE15</f>
        <v>0</v>
      </c>
      <c r="Q2">
        <f>活動計画書!AX15</f>
        <v>0</v>
      </c>
      <c r="R2">
        <f>活動計画書!BJ15</f>
        <v>0</v>
      </c>
      <c r="S2">
        <f>活動計画書!BV15</f>
        <v>0</v>
      </c>
      <c r="U2">
        <f>活動計画書!BB7</f>
        <v>0</v>
      </c>
      <c r="V2">
        <f>活動計画書!BK8</f>
        <v>0</v>
      </c>
      <c r="W2">
        <f>活動計画書!S17</f>
        <v>0</v>
      </c>
    </row>
  </sheetData>
  <sheetProtection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活動計画書</vt:lpstr>
      <vt:lpstr>記入例</vt:lpstr>
      <vt:lpstr>Sheet1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mirai-aguri04</dc:creator>
  <cp:lastModifiedBy>User</cp:lastModifiedBy>
  <cp:lastPrinted>2020-10-07T13:17:55Z</cp:lastPrinted>
  <dcterms:created xsi:type="dcterms:W3CDTF">2014-10-15T01:48:28Z</dcterms:created>
  <dcterms:modified xsi:type="dcterms:W3CDTF">2023-12-09T06:05:09Z</dcterms:modified>
</cp:coreProperties>
</file>